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авлат хариди-Сайтга\"/>
    </mc:Choice>
  </mc:AlternateContent>
  <bookViews>
    <workbookView xWindow="0" yWindow="0" windowWidth="28800" windowHeight="11835"/>
  </bookViews>
  <sheets>
    <sheet name="Бюджет" sheetId="1" r:id="rId1"/>
    <sheet name="Внебюджет" sheetId="2" r:id="rId2"/>
    <sheet name="Внебюджет (2)" sheetId="3" r:id="rId3"/>
    <sheet name="Тўғридан-тўғри, Бюджет" sheetId="4" r:id="rId4"/>
    <sheet name="Тўғридан-тўғри, Внебюджет" sheetId="5" r:id="rId5"/>
    <sheet name="Тўғридан-тўғри, Внебюджет (2)" sheetId="6" r:id="rId6"/>
  </sheets>
  <definedNames>
    <definedName name="_xlnm._FilterDatabase" localSheetId="0" hidden="1">Бюджет!$A$7:$J$45</definedName>
    <definedName name="_xlnm._FilterDatabase" localSheetId="1" hidden="1">Внебюджет!$A$7:$J$111</definedName>
    <definedName name="_xlnm._FilterDatabase" localSheetId="2" hidden="1">'Внебюджет (2)'!$A$7:$J$13</definedName>
    <definedName name="_xlnm._FilterDatabase" localSheetId="3" hidden="1">'Тўғридан-тўғри, Бюджет'!$A$8:$J$32</definedName>
    <definedName name="_xlnm._FilterDatabase" localSheetId="5" hidden="1">'Тўғридан-тўғри, Внебюджет (2)'!$A$7:$J$12</definedName>
  </definedNames>
  <calcPr calcId="152511"/>
</workbook>
</file>

<file path=xl/calcChain.xml><?xml version="1.0" encoding="utf-8"?>
<calcChain xmlns="http://schemas.openxmlformats.org/spreadsheetml/2006/main">
  <c r="H13" i="6" l="1"/>
  <c r="H66" i="5"/>
  <c r="H33" i="4"/>
  <c r="H46" i="1"/>
  <c r="H13" i="3" l="1"/>
  <c r="H111" i="2" l="1"/>
</calcChain>
</file>

<file path=xl/sharedStrings.xml><?xml version="1.0" encoding="utf-8"?>
<sst xmlns="http://schemas.openxmlformats.org/spreadsheetml/2006/main" count="1492" uniqueCount="526">
  <si>
    <t>ID</t>
  </si>
  <si>
    <t>№</t>
  </si>
  <si>
    <t>Номер и дата регистрации договора</t>
  </si>
  <si>
    <t>Поставщика товаров (работ, услуг)</t>
  </si>
  <si>
    <t>Номер и дата заключения договора</t>
  </si>
  <si>
    <t>Сумма</t>
  </si>
  <si>
    <t>Статья</t>
  </si>
  <si>
    <t>Состояние</t>
  </si>
  <si>
    <t>13</t>
  </si>
  <si>
    <t>Утвержден</t>
  </si>
  <si>
    <t>34</t>
  </si>
  <si>
    <t>71</t>
  </si>
  <si>
    <t>28</t>
  </si>
  <si>
    <t>37</t>
  </si>
  <si>
    <t>17</t>
  </si>
  <si>
    <t>45</t>
  </si>
  <si>
    <t>68</t>
  </si>
  <si>
    <t>МАЪЛУМОТ</t>
  </si>
  <si>
    <t xml:space="preserve">Ш/ҳв: </t>
  </si>
  <si>
    <t>100010860262777033210011001</t>
  </si>
  <si>
    <t xml:space="preserve">Даври:  </t>
  </si>
  <si>
    <t>11</t>
  </si>
  <si>
    <t>14</t>
  </si>
  <si>
    <t>12</t>
  </si>
  <si>
    <t>49</t>
  </si>
  <si>
    <t>7</t>
  </si>
  <si>
    <t>9</t>
  </si>
  <si>
    <t>8</t>
  </si>
  <si>
    <t>6</t>
  </si>
  <si>
    <t>2</t>
  </si>
  <si>
    <t>5</t>
  </si>
  <si>
    <t>60</t>
  </si>
  <si>
    <t>401010860262777033210011001</t>
  </si>
  <si>
    <t>4</t>
  </si>
  <si>
    <t>3</t>
  </si>
  <si>
    <t>1</t>
  </si>
  <si>
    <t>400110860262777033210011001</t>
  </si>
  <si>
    <t>115</t>
  </si>
  <si>
    <t>44211000</t>
  </si>
  <si>
    <t>ЧП Саидханов Борихон Боходирханович 20218000700906956001</t>
  </si>
  <si>
    <t>16</t>
  </si>
  <si>
    <t>44234100</t>
  </si>
  <si>
    <t>83</t>
  </si>
  <si>
    <t>44299990</t>
  </si>
  <si>
    <t>ООО " Бобуршох Наманган" 20208000000745921001</t>
  </si>
  <si>
    <t>10</t>
  </si>
  <si>
    <t>15</t>
  </si>
  <si>
    <t>24121200</t>
  </si>
  <si>
    <t>81</t>
  </si>
  <si>
    <t>Узагросугурта ДАСК Тошкентш.гор. дирекцияси 20216000904992862001</t>
  </si>
  <si>
    <t>18</t>
  </si>
  <si>
    <t>Андижон Мобайл  КТИЧ ва СФ 20208000104370160001</t>
  </si>
  <si>
    <t>19</t>
  </si>
  <si>
    <t>20</t>
  </si>
  <si>
    <t>21</t>
  </si>
  <si>
    <t>22</t>
  </si>
  <si>
    <t>"Hotel Asia Fergana" ООО 20208000404421710001</t>
  </si>
  <si>
    <t>23</t>
  </si>
  <si>
    <t>24</t>
  </si>
  <si>
    <t>25</t>
  </si>
  <si>
    <t>26</t>
  </si>
  <si>
    <t>27</t>
  </si>
  <si>
    <t>30</t>
  </si>
  <si>
    <t>31</t>
  </si>
  <si>
    <t>38</t>
  </si>
  <si>
    <t>39</t>
  </si>
  <si>
    <t>62</t>
  </si>
  <si>
    <t>41</t>
  </si>
  <si>
    <t>42</t>
  </si>
  <si>
    <t>43</t>
  </si>
  <si>
    <t>44</t>
  </si>
  <si>
    <t>48</t>
  </si>
  <si>
    <t>98</t>
  </si>
  <si>
    <t>50</t>
  </si>
  <si>
    <t>52</t>
  </si>
  <si>
    <t>53</t>
  </si>
  <si>
    <t>59</t>
  </si>
  <si>
    <t>44252110</t>
  </si>
  <si>
    <t>63</t>
  </si>
  <si>
    <t>64</t>
  </si>
  <si>
    <t>44292100</t>
  </si>
  <si>
    <t>65</t>
  </si>
  <si>
    <t>66</t>
  </si>
  <si>
    <t>67</t>
  </si>
  <si>
    <t>69</t>
  </si>
  <si>
    <t>47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</si>
  <si>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</si>
  <si>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</si>
  <si>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</si>
  <si>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</si>
  <si>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</si>
  <si>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</si>
  <si>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</si>
  <si>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</si>
  <si>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</si>
  <si>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82</t>
  </si>
  <si>
    <t>84</t>
  </si>
  <si>
    <t>85</t>
  </si>
  <si>
    <t>88</t>
  </si>
  <si>
    <t>89</t>
  </si>
  <si>
    <t>91</t>
  </si>
  <si>
    <t>92</t>
  </si>
  <si>
    <t>93</t>
  </si>
  <si>
    <t>99</t>
  </si>
  <si>
    <t>44355300</t>
  </si>
  <si>
    <t>Плай мобиле МЧЖ 20208000800271028001</t>
  </si>
  <si>
    <t>Р-1187</t>
  </si>
  <si>
    <t>ООО "PSM Avtoservis Tex" 20208000100884350001</t>
  </si>
  <si>
    <t>Toshkent sh.hokim.qoshidagi"Yagona buyurt.xizmati IK 23402000300100001010</t>
  </si>
  <si>
    <t>44331200</t>
  </si>
  <si>
    <t>44354990</t>
  </si>
  <si>
    <t>44354910</t>
  </si>
  <si>
    <t>44354920</t>
  </si>
  <si>
    <t>29</t>
  </si>
  <si>
    <t>32</t>
  </si>
  <si>
    <t>33</t>
  </si>
  <si>
    <t>OOO Universal Cleaning Group 20208000000477627001</t>
  </si>
  <si>
    <t>35</t>
  </si>
  <si>
    <t>36</t>
  </si>
  <si>
    <t>ООО VODIY BAXT-QUSHI 20208000205192527001</t>
  </si>
  <si>
    <t>ULGURJI SIFAT XIZMAT MCHJ 20208000000882704001</t>
  </si>
  <si>
    <t>46</t>
  </si>
  <si>
    <t>44821190</t>
  </si>
  <si>
    <t>51</t>
  </si>
  <si>
    <t>АКИБ "Ипотека банк" Шайхонт. ф-л 29896000500000425104</t>
  </si>
  <si>
    <t>54</t>
  </si>
  <si>
    <t>34311200</t>
  </si>
  <si>
    <t>55</t>
  </si>
  <si>
    <t>56</t>
  </si>
  <si>
    <t>57</t>
  </si>
  <si>
    <t>160836</t>
  </si>
  <si>
    <t>58</t>
  </si>
  <si>
    <t>61</t>
  </si>
  <si>
    <t>70</t>
  </si>
  <si>
    <t>44339000</t>
  </si>
  <si>
    <t>44234990</t>
  </si>
  <si>
    <t>86</t>
  </si>
  <si>
    <t>87</t>
  </si>
  <si>
    <t>10377</t>
  </si>
  <si>
    <t>АО "Уз РТСБ" 23402000300100001010</t>
  </si>
  <si>
    <t>44821140</t>
  </si>
  <si>
    <t>44353000</t>
  </si>
  <si>
    <t>44234920</t>
  </si>
  <si>
    <t>ЧП "Мустафин Н.Р." 20218000705434287001</t>
  </si>
  <si>
    <t>ЧП "Gamma Toner Technology" 20208000404874839001</t>
  </si>
  <si>
    <t>Ўзбекистон Республикаси Олий судининг бюджет маблағлари ҳисобидан амалга оширган давлат харидлари тўғрисида 
2021 йил 31 декабрь холатига</t>
  </si>
  <si>
    <t>01.10.2021 - 31.12.2021 й.</t>
  </si>
  <si>
    <t>291368</t>
  </si>
  <si>
    <t>МАДОР МЧЖ 20208000600406237001</t>
  </si>
  <si>
    <t>142</t>
  </si>
  <si>
    <t>291380</t>
  </si>
  <si>
    <t>ООО "ALEXANDER HOTEL" 20208000705071509001</t>
  </si>
  <si>
    <t>178</t>
  </si>
  <si>
    <t>291390</t>
  </si>
  <si>
    <t>655</t>
  </si>
  <si>
    <t>291376</t>
  </si>
  <si>
    <t>80/7</t>
  </si>
  <si>
    <t>262889</t>
  </si>
  <si>
    <t>ООО "Dobusiya Samarqand Aqualand" 20208000500769189001</t>
  </si>
  <si>
    <t>140 д/с №1</t>
  </si>
  <si>
    <t>285685</t>
  </si>
  <si>
    <t>TEMUR TRADE BEACHES MCHJ 20208000805458358001</t>
  </si>
  <si>
    <t>9619319</t>
  </si>
  <si>
    <t>285686</t>
  </si>
  <si>
    <t>KANS SHOP XK 20208000600999115001</t>
  </si>
  <si>
    <t>9619657</t>
  </si>
  <si>
    <t>286897</t>
  </si>
  <si>
    <t>9620690</t>
  </si>
  <si>
    <t>286899</t>
  </si>
  <si>
    <t>9622230</t>
  </si>
  <si>
    <t>283459</t>
  </si>
  <si>
    <t>275346</t>
  </si>
  <si>
    <t>СО ООО "ALFA INVEST" 20214000504273606001</t>
  </si>
  <si>
    <t>00/13-00-00/0733-21</t>
  </si>
  <si>
    <t>272684</t>
  </si>
  <si>
    <t>9585352</t>
  </si>
  <si>
    <t>272817</t>
  </si>
  <si>
    <t>ООО "ASP SELTA" 20208000900124449001</t>
  </si>
  <si>
    <t>7997775</t>
  </si>
  <si>
    <t>271531</t>
  </si>
  <si>
    <t>Отель Азия-Бухара КК 20214000804474850001</t>
  </si>
  <si>
    <t>21/154</t>
  </si>
  <si>
    <t>271550</t>
  </si>
  <si>
    <t>ООО "HOTEL ASEM NUKUS" 20208000605416062001</t>
  </si>
  <si>
    <t>1/2</t>
  </si>
  <si>
    <t>271553</t>
  </si>
  <si>
    <t>1/3</t>
  </si>
  <si>
    <t>266273</t>
  </si>
  <si>
    <t>"Богишамол Гавхари" МЧЖ "Богишамол" мехмонхонаси 20208000904997528001</t>
  </si>
  <si>
    <t>138</t>
  </si>
  <si>
    <t>266476</t>
  </si>
  <si>
    <t>98/9</t>
  </si>
  <si>
    <t>13682</t>
  </si>
  <si>
    <t>Тошкент шахар ИИББ хузуридаги Куриклаш бошкармаси 21596000300447995001</t>
  </si>
  <si>
    <t>10380 М д/с№4</t>
  </si>
  <si>
    <t>44293000</t>
  </si>
  <si>
    <t>262819</t>
  </si>
  <si>
    <t>98/5</t>
  </si>
  <si>
    <t>262802</t>
  </si>
  <si>
    <t>641</t>
  </si>
  <si>
    <t>261388</t>
  </si>
  <si>
    <t>9563402</t>
  </si>
  <si>
    <t>261833</t>
  </si>
  <si>
    <t>MCHJ FARRUHBEK SALES STAR 20208000705433592001</t>
  </si>
  <si>
    <t>5064586</t>
  </si>
  <si>
    <t>261888</t>
  </si>
  <si>
    <t>Малика мебел МЧЖ 20208000700613354001</t>
  </si>
  <si>
    <t>5064694</t>
  </si>
  <si>
    <t>5958</t>
  </si>
  <si>
    <t>Республика махсус алока богламаси ДУК 20210000200155276007</t>
  </si>
  <si>
    <t>28/В-2 д/с№1/а</t>
  </si>
  <si>
    <t>248365</t>
  </si>
  <si>
    <t>98/4</t>
  </si>
  <si>
    <t>243772</t>
  </si>
  <si>
    <t>Центральный госархив РУз 23402000200100001009</t>
  </si>
  <si>
    <t>А-154</t>
  </si>
  <si>
    <t>243864</t>
  </si>
  <si>
    <t>ЧП "XORAZM HOLIDAYS" 20208000401031951001</t>
  </si>
  <si>
    <t>203</t>
  </si>
  <si>
    <t>144192</t>
  </si>
  <si>
    <t>2 д/с№2/3</t>
  </si>
  <si>
    <t>234640</t>
  </si>
  <si>
    <t>ЧП "WHEEL OF PROGRESS" 20208000905006433001</t>
  </si>
  <si>
    <t>5046396</t>
  </si>
  <si>
    <t>234641</t>
  </si>
  <si>
    <t>ООО AZIZBEK KANS-WORLD 20208000605170909001</t>
  </si>
  <si>
    <t>5046383</t>
  </si>
  <si>
    <t>230066</t>
  </si>
  <si>
    <t>9502139</t>
  </si>
  <si>
    <t>231551</t>
  </si>
  <si>
    <t>222331</t>
  </si>
  <si>
    <t>NAVOIY TINCH TEKSTIL H.K 20208000200591150005</t>
  </si>
  <si>
    <t>1/204</t>
  </si>
  <si>
    <t>222293</t>
  </si>
  <si>
    <t>190/1</t>
  </si>
  <si>
    <t>216505</t>
  </si>
  <si>
    <t>130</t>
  </si>
  <si>
    <t>216507</t>
  </si>
  <si>
    <t>"DEVEL ECO GROUP" МЧЖ 20208000200795758001</t>
  </si>
  <si>
    <t>291</t>
  </si>
  <si>
    <t>201034</t>
  </si>
  <si>
    <t>мега инстр гроуп мчж 20208000900391848001</t>
  </si>
  <si>
    <t>5018652</t>
  </si>
  <si>
    <t>Жами</t>
  </si>
  <si>
    <t>231965</t>
  </si>
  <si>
    <t>ООО"GREEN TV" 20208000600367281001</t>
  </si>
  <si>
    <t>34 д/с№1.</t>
  </si>
  <si>
    <t>203918</t>
  </si>
  <si>
    <t>УзР Марказий Давлат архиви 23402000200100001009</t>
  </si>
  <si>
    <t>A-134 д/с№2.</t>
  </si>
  <si>
    <t>291504</t>
  </si>
  <si>
    <t>181</t>
  </si>
  <si>
    <t>287488</t>
  </si>
  <si>
    <t>ООО "OSCAR FURNITURE" 20208000004736691001</t>
  </si>
  <si>
    <t>8012375</t>
  </si>
  <si>
    <t>287691</t>
  </si>
  <si>
    <t>OOO``VIDCOM`` 20208000100870273001</t>
  </si>
  <si>
    <t>9623328</t>
  </si>
  <si>
    <t>288351</t>
  </si>
  <si>
    <t>OOO "KOLORPARK" 20208000104376613001</t>
  </si>
  <si>
    <t>8013080</t>
  </si>
  <si>
    <t>288354</t>
  </si>
  <si>
    <t>8013017</t>
  </si>
  <si>
    <t>284784</t>
  </si>
  <si>
    <t>"SIRDARYO INTER IMPEX"  МЧЖ 20208000600691603001</t>
  </si>
  <si>
    <t>5076451</t>
  </si>
  <si>
    <t>285689</t>
  </si>
  <si>
    <t>9619954</t>
  </si>
  <si>
    <t>286900</t>
  </si>
  <si>
    <t>9620691</t>
  </si>
  <si>
    <t>279796</t>
  </si>
  <si>
    <t>SHARIFOVICH TRADER MCHJ 20208000305460376001</t>
  </si>
  <si>
    <t>5074814</t>
  </si>
  <si>
    <t>70906</t>
  </si>
  <si>
    <t>ГУП ЦНТиМИ UNICON.UZ 20210000900155278001</t>
  </si>
  <si>
    <t>276997</t>
  </si>
  <si>
    <t>Узб Рес Кур ваз хузур Шахарсозлик хуж эксперт ДУК 20208000400882573013</t>
  </si>
  <si>
    <t>94/12-21</t>
  </si>
  <si>
    <t>276965</t>
  </si>
  <si>
    <t>К-173</t>
  </si>
  <si>
    <t>69747</t>
  </si>
  <si>
    <t>34321200</t>
  </si>
  <si>
    <t>68908</t>
  </si>
  <si>
    <t>Узбекистон Республикаси Молия вазирлиги Газначилиги 23402000300100001010</t>
  </si>
  <si>
    <t>69095</t>
  </si>
  <si>
    <t>69130</t>
  </si>
  <si>
    <t>271591</t>
  </si>
  <si>
    <t>ООО "NURAFSHON AVTOSENTR" 20208000700911714001</t>
  </si>
  <si>
    <t>3-242-2021-07963TY/C</t>
  </si>
  <si>
    <t>271664</t>
  </si>
  <si>
    <t>MCHJ Toshkent Matbuot Tarqatuvchi Media 20208000600891932001</t>
  </si>
  <si>
    <t>101</t>
  </si>
  <si>
    <t>271667</t>
  </si>
  <si>
    <t>100</t>
  </si>
  <si>
    <t>267189</t>
  </si>
  <si>
    <t>ООО Decomatik ART 20208000200949888001</t>
  </si>
  <si>
    <t>7992535</t>
  </si>
  <si>
    <t>269137</t>
  </si>
  <si>
    <t>ООО KAMOL BROKER SAVDO 20208000205282287001</t>
  </si>
  <si>
    <t>9577300</t>
  </si>
  <si>
    <t>267738</t>
  </si>
  <si>
    <t>ООО ИД "TABRIKLAR DUNYOSI" 20208000504337797001</t>
  </si>
  <si>
    <t>7993745</t>
  </si>
  <si>
    <t>267951</t>
  </si>
  <si>
    <t>OOO"SIFAT GLASS TRADE" 20208000800979800001</t>
  </si>
  <si>
    <t>5069279</t>
  </si>
  <si>
    <t>268017</t>
  </si>
  <si>
    <t>Maxmudova Nilufarxon Shuxratjon qizi 20218000005430932001</t>
  </si>
  <si>
    <t>5069237</t>
  </si>
  <si>
    <t>268043</t>
  </si>
  <si>
    <t>"CHUST HI-TECH" MCHJ 20208000305430410001</t>
  </si>
  <si>
    <t>5069141</t>
  </si>
  <si>
    <t>268232</t>
  </si>
  <si>
    <t>ООО STANDART-PREMIUM 20208000905333402001</t>
  </si>
  <si>
    <t>5069507</t>
  </si>
  <si>
    <t>268262</t>
  </si>
  <si>
    <t>МЧЖ "BUSINESS INVEST CONSULT" 20208000704840270003</t>
  </si>
  <si>
    <t>9582327</t>
  </si>
  <si>
    <t>268790</t>
  </si>
  <si>
    <t>XK   Иссиклик ускуналари 20208000200179178001</t>
  </si>
  <si>
    <t>7994839</t>
  </si>
  <si>
    <t>44234930</t>
  </si>
  <si>
    <t>269405</t>
  </si>
  <si>
    <t>7995132</t>
  </si>
  <si>
    <t>21716</t>
  </si>
  <si>
    <t>"O`ZBEKTELEKOM" АЖ 20210000504074838088</t>
  </si>
  <si>
    <t>CPIO-0854/NET-1 д/с№1</t>
  </si>
  <si>
    <t>44292200</t>
  </si>
  <si>
    <t>266628</t>
  </si>
  <si>
    <t>67441</t>
  </si>
  <si>
    <t>Центр развития электронных технологий РУз 21506000605077492001</t>
  </si>
  <si>
    <t>67508</t>
  </si>
  <si>
    <t>265874</t>
  </si>
  <si>
    <t>AQUA-CLEANING MChJ 20208000005063209001</t>
  </si>
  <si>
    <t>9573451</t>
  </si>
  <si>
    <t>264691</t>
  </si>
  <si>
    <t>3-242-2021-07963TY</t>
  </si>
  <si>
    <t>44354100</t>
  </si>
  <si>
    <t>40</t>
  </si>
  <si>
    <t>263692</t>
  </si>
  <si>
    <t>BOYOVUT OQ AMURI MCHJ 20208000500657099001</t>
  </si>
  <si>
    <t>5066810</t>
  </si>
  <si>
    <t>263793</t>
  </si>
  <si>
    <t>157</t>
  </si>
  <si>
    <t>262856</t>
  </si>
  <si>
    <t>К-171</t>
  </si>
  <si>
    <t>263382</t>
  </si>
  <si>
    <t>ХК "COMPLIMENT BEST FOOD" 20208000305018297001</t>
  </si>
  <si>
    <t>262862</t>
  </si>
  <si>
    <t>OOO "UNG Petro" 20208000904735172001</t>
  </si>
  <si>
    <t>548</t>
  </si>
  <si>
    <t>263389</t>
  </si>
  <si>
    <t>Государственная филармония Узбекистана 23402000300100001010</t>
  </si>
  <si>
    <t>162</t>
  </si>
  <si>
    <t>263358</t>
  </si>
  <si>
    <t>ЧП "Худайберганов Даврон Хамидович" 20218000705027234001</t>
  </si>
  <si>
    <t>263380</t>
  </si>
  <si>
    <t>Транспортная часть управления делами аппарата президента РУ 23402000300100001010</t>
  </si>
  <si>
    <t>34/1</t>
  </si>
  <si>
    <t>6/ д/с№2</t>
  </si>
  <si>
    <t>262881</t>
  </si>
  <si>
    <t>EKVATOR - MARKET MCHJ 20208000905134798002</t>
  </si>
  <si>
    <t>5065442</t>
  </si>
  <si>
    <t>262904</t>
  </si>
  <si>
    <t>ООО ALYANS ANGREN 20208000705383245001</t>
  </si>
  <si>
    <t>5065480</t>
  </si>
  <si>
    <t>44355100</t>
  </si>
  <si>
    <t>262922</t>
  </si>
  <si>
    <t>ООО MEGA KAPITAL BIZNES SHOP 20208000200951293001</t>
  </si>
  <si>
    <t>5065518</t>
  </si>
  <si>
    <t>261908</t>
  </si>
  <si>
    <t>5064727</t>
  </si>
  <si>
    <t>262550</t>
  </si>
  <si>
    <t>К-142</t>
  </si>
  <si>
    <t>262557</t>
  </si>
  <si>
    <t>58/21</t>
  </si>
  <si>
    <t>65491</t>
  </si>
  <si>
    <t>ГНПП Картография 20210000300125713001</t>
  </si>
  <si>
    <t>21730</t>
  </si>
  <si>
    <t>UNIVERSAL MOBILE SYSTEMS МЧЖ 20214000300381984001</t>
  </si>
  <si>
    <t>170102867999 д/с№2</t>
  </si>
  <si>
    <t>257818</t>
  </si>
  <si>
    <t>MCHJ BEKOPTUM GOLD 20208000605429134001</t>
  </si>
  <si>
    <t>5061987</t>
  </si>
  <si>
    <t>256409</t>
  </si>
  <si>
    <t>MCHJ SADAF BIZNES SERVIS TOSHKENT 20208000905418666001</t>
  </si>
  <si>
    <t>7978551</t>
  </si>
  <si>
    <t>257010</t>
  </si>
  <si>
    <t>9554610</t>
  </si>
  <si>
    <t>257011</t>
  </si>
  <si>
    <t>9554729</t>
  </si>
  <si>
    <t>257013</t>
  </si>
  <si>
    <t>ЧП FAIR SELLERS GROUP 20208000400851043001</t>
  </si>
  <si>
    <t>9554930</t>
  </si>
  <si>
    <t>257015</t>
  </si>
  <si>
    <t>TONG YOGDUSI ZIYNATI  MCHJ 20208000000687340002</t>
  </si>
  <si>
    <t>9555061</t>
  </si>
  <si>
    <t>257224</t>
  </si>
  <si>
    <t>"МАХ СОМРUTERS"МЧЖ 20208000504864181001</t>
  </si>
  <si>
    <t>9555939</t>
  </si>
  <si>
    <t>254132</t>
  </si>
  <si>
    <t>YATT "Nasrullayev Shomurod Nurilla o`g`li" 20218000205373276001</t>
  </si>
  <si>
    <t>7976383</t>
  </si>
  <si>
    <t>254133</t>
  </si>
  <si>
    <t>7976149</t>
  </si>
  <si>
    <t>254134</t>
  </si>
  <si>
    <t>7976633</t>
  </si>
  <si>
    <t>251779</t>
  </si>
  <si>
    <t>ООО BRO CORP 20208000900963369001</t>
  </si>
  <si>
    <t>9547230</t>
  </si>
  <si>
    <t>62757</t>
  </si>
  <si>
    <t>44232100</t>
  </si>
  <si>
    <t>250735</t>
  </si>
  <si>
    <t>7970868</t>
  </si>
  <si>
    <t>246670</t>
  </si>
  <si>
    <t>ФХ BAYTQORGON USMANOVA NARGIZA 20208000900639057001</t>
  </si>
  <si>
    <t>5054084</t>
  </si>
  <si>
    <t>246771</t>
  </si>
  <si>
    <t>5054263</t>
  </si>
  <si>
    <t>246818</t>
  </si>
  <si>
    <t>OOO "AMIRSOY" 20208000400823159001</t>
  </si>
  <si>
    <t>55-К</t>
  </si>
  <si>
    <t>Инжиниринговая компания "Служба единого заказчика" Хокимията г Ташкента 23402000300100001010</t>
  </si>
  <si>
    <t>1 д/с №1</t>
  </si>
  <si>
    <t>243854</t>
  </si>
  <si>
    <t>300</t>
  </si>
  <si>
    <t>238890</t>
  </si>
  <si>
    <t>SOFTDREM  VASULIYATI CHEKLANGAN JAMITAT 20208000700825687001</t>
  </si>
  <si>
    <t>5048953</t>
  </si>
  <si>
    <t>238948</t>
  </si>
  <si>
    <t>ООО PROGRESSIVE REPAIR TECHNOLOGY 20208000605340182001</t>
  </si>
  <si>
    <t>5049056</t>
  </si>
  <si>
    <t>234639</t>
  </si>
  <si>
    <t>5046381</t>
  </si>
  <si>
    <t>233842</t>
  </si>
  <si>
    <t>ООО SYRDARYA GOLDEN GROUP 20208000805141476001</t>
  </si>
  <si>
    <t>9506068</t>
  </si>
  <si>
    <t>233844</t>
  </si>
  <si>
    <t>PARFUME LUXE MCHJ 20208000601001142001</t>
  </si>
  <si>
    <t>9505920</t>
  </si>
  <si>
    <t>233845</t>
  </si>
  <si>
    <t>ООО UMAKANSUL BUSINESS 20208000105163906001</t>
  </si>
  <si>
    <t>9505715</t>
  </si>
  <si>
    <t>233847</t>
  </si>
  <si>
    <t>ООО INNOVATION SOLUTION BROKER 20208000000943336001</t>
  </si>
  <si>
    <t>9506070</t>
  </si>
  <si>
    <t>232456</t>
  </si>
  <si>
    <t>Государственный музей искусств Узбекистана 23402000300100001010</t>
  </si>
  <si>
    <t>232145</t>
  </si>
  <si>
    <t>232542</t>
  </si>
  <si>
    <t>232477</t>
  </si>
  <si>
    <t>ООО "SOGDIANA GROUP" 20208000900584877001</t>
  </si>
  <si>
    <t>232012</t>
  </si>
  <si>
    <t>"AL-SAFI" МЧЖ 20208000201019062001</t>
  </si>
  <si>
    <t>232044</t>
  </si>
  <si>
    <t>"O`ZTEMIRYO`LYO`LOVCHI" AJ 20210000603717281003</t>
  </si>
  <si>
    <t>97</t>
  </si>
  <si>
    <t>230025</t>
  </si>
  <si>
    <t>7940169</t>
  </si>
  <si>
    <t>94</t>
  </si>
  <si>
    <t>228403</t>
  </si>
  <si>
    <t>"EDIT MEDIA" mas`uliyati cheklangan jamiyati 20208000800345909001</t>
  </si>
  <si>
    <t>11/21</t>
  </si>
  <si>
    <t>95</t>
  </si>
  <si>
    <t>105120</t>
  </si>
  <si>
    <t>МЧЖ "Бизнес Алока" 20208000904136534001</t>
  </si>
  <si>
    <t>17/05-2021 д/с№1</t>
  </si>
  <si>
    <t>96</t>
  </si>
  <si>
    <t>216602</t>
  </si>
  <si>
    <t>ООО "UNICON-SOFT" 20208000600809354002</t>
  </si>
  <si>
    <t>10457-2021/EXAT</t>
  </si>
  <si>
    <t>216723</t>
  </si>
  <si>
    <t>212503</t>
  </si>
  <si>
    <t>ООО UNIVERSAL HISOBCHI 20208000701037718001</t>
  </si>
  <si>
    <t>5027831</t>
  </si>
  <si>
    <t>205294</t>
  </si>
  <si>
    <t>ЧП FAYZILLO FAYZ INVEST PLYUS 20208000505235925001</t>
  </si>
  <si>
    <t>9447554</t>
  </si>
  <si>
    <t>205336</t>
  </si>
  <si>
    <t>ЧП G`ULOM BOBO UMIROV 20208000405249862001</t>
  </si>
  <si>
    <t>9447767</t>
  </si>
  <si>
    <t>205837</t>
  </si>
  <si>
    <t>9448808</t>
  </si>
  <si>
    <t>102</t>
  </si>
  <si>
    <t>206583</t>
  </si>
  <si>
    <t>103</t>
  </si>
  <si>
    <t>206608</t>
  </si>
  <si>
    <t>ooo "IPLUS" 20208000904267578001</t>
  </si>
  <si>
    <t>106/К21</t>
  </si>
  <si>
    <t>104</t>
  </si>
  <si>
    <t>203318</t>
  </si>
  <si>
    <t>20/09-2021</t>
  </si>
  <si>
    <t>107</t>
  </si>
  <si>
    <t>202700</t>
  </si>
  <si>
    <t>108</t>
  </si>
  <si>
    <t>202684</t>
  </si>
  <si>
    <t>Глав ОПЕРУ "Ипотека банк" 29896000500000937104</t>
  </si>
  <si>
    <t>04/21</t>
  </si>
  <si>
    <t>109</t>
  </si>
  <si>
    <t>201033</t>
  </si>
  <si>
    <t>OOO "Quantum Smart" 20208000800660426001</t>
  </si>
  <si>
    <t>5018644</t>
  </si>
  <si>
    <t>110</t>
  </si>
  <si>
    <t>200588</t>
  </si>
  <si>
    <t>ЧП FAZIK INC 20208000705176602001</t>
  </si>
  <si>
    <t>5017710</t>
  </si>
  <si>
    <t>111</t>
  </si>
  <si>
    <t>200603</t>
  </si>
  <si>
    <t>5017768</t>
  </si>
  <si>
    <t>112</t>
  </si>
  <si>
    <t>200604</t>
  </si>
  <si>
    <t>XK Global Computer Trade 20208000200601975001</t>
  </si>
  <si>
    <t>5017764</t>
  </si>
  <si>
    <t>Ўзбекистон Республикаси Олий судининг бюджетдан ташқари маблағлари ҳисобидан амалга оширган давлат харидлари тўғрисида 
2021 йил 31 декабрь холатига</t>
  </si>
  <si>
    <t>76112</t>
  </si>
  <si>
    <t>73096</t>
  </si>
  <si>
    <t>73095</t>
  </si>
  <si>
    <t>68722</t>
  </si>
  <si>
    <t>21702</t>
  </si>
  <si>
    <t>14189-T  дс/№3</t>
  </si>
  <si>
    <t>Архивный</t>
  </si>
  <si>
    <t>34 д/с№1</t>
  </si>
  <si>
    <t>90</t>
  </si>
  <si>
    <t>105</t>
  </si>
  <si>
    <t>A-134</t>
  </si>
  <si>
    <t>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</si>
</sst>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16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3">
    <xf numFmtId="0" fontId="0" fillId="0" borderId="0" xfId="0"/>
    <xf numFmtId="0" fontId="21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/>
    <xf numFmtId="49" fontId="22" fillId="0" borderId="0" xfId="0" applyNumberFormat="1" applyFont="1" applyAlignment="1"/>
    <xf numFmtId="0" fontId="19" fillId="0" borderId="0" xfId="0" applyFont="1" applyAlignment="1">
      <alignment horizontal="center" vertical="center" wrapText="1"/>
    </xf>
    <xf numFmtId="2" fontId="23" fillId="0" borderId="10" xfId="0" applyNumberFormat="1" applyFont="1" applyFill="1" applyBorder="1" applyAlignment="1" applyProtection="1">
      <alignment horizontal="center" vertical="center"/>
    </xf>
    <xf numFmtId="0" fontId="23" fillId="0" borderId="10" xfId="0" applyNumberFormat="1" applyFont="1" applyFill="1" applyBorder="1" applyAlignment="1" applyProtection="1">
      <alignment horizontal="center" vertical="center"/>
    </xf>
    <xf numFmtId="14" fontId="23" fillId="0" borderId="10" xfId="0" applyNumberFormat="1" applyFont="1" applyFill="1" applyBorder="1" applyAlignment="1" applyProtection="1">
      <alignment horizontal="center" vertical="center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164" fontId="23" fillId="0" borderId="10" xfId="1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center" vertical="center"/>
    </xf>
    <xf numFmtId="14" fontId="24" fillId="0" borderId="10" xfId="0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164" fontId="24" fillId="0" borderId="10" xfId="1" applyNumberFormat="1" applyFont="1" applyFill="1" applyBorder="1" applyAlignment="1" applyProtection="1">
      <alignment horizontal="center" vertical="center"/>
    </xf>
    <xf numFmtId="1" fontId="24" fillId="0" borderId="10" xfId="0" applyNumberFormat="1" applyFont="1" applyFill="1" applyBorder="1" applyAlignment="1" applyProtection="1">
      <alignment horizontal="center" vertical="center"/>
    </xf>
    <xf numFmtId="164" fontId="21" fillId="0" borderId="10" xfId="1" applyNumberFormat="1" applyFont="1" applyFill="1" applyBorder="1" applyAlignment="1" applyProtection="1">
      <alignment horizontal="center" vertical="center"/>
    </xf>
    <xf numFmtId="0" fontId="25" fillId="0" borderId="0" xfId="0" applyFont="1"/>
    <xf numFmtId="1" fontId="21" fillId="0" borderId="10" xfId="0" applyNumberFormat="1" applyFont="1" applyFill="1" applyBorder="1" applyAlignment="1" applyProtection="1">
      <alignment horizontal="center" vertical="center"/>
    </xf>
    <xf numFmtId="0" fontId="21" fillId="0" borderId="10" xfId="0" applyNumberFormat="1" applyFont="1" applyFill="1" applyBorder="1" applyAlignment="1" applyProtection="1">
      <alignment horizontal="center" vertical="center"/>
    </xf>
    <xf numFmtId="14" fontId="21" fillId="0" borderId="10" xfId="0" applyNumberFormat="1" applyFont="1" applyFill="1" applyBorder="1" applyAlignment="1" applyProtection="1">
      <alignment horizontal="center" vertical="center"/>
    </xf>
    <xf numFmtId="0" fontId="21" fillId="0" borderId="10" xfId="0" applyNumberFormat="1" applyFont="1" applyFill="1" applyBorder="1" applyAlignment="1" applyProtection="1">
      <alignment horizontal="center" vertical="center" wrapText="1"/>
    </xf>
    <xf numFmtId="1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14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164" fontId="20" fillId="0" borderId="0" xfId="1" applyNumberFormat="1" applyFont="1" applyFill="1" applyBorder="1" applyAlignment="1" applyProtection="1">
      <alignment horizontal="center" vertical="center"/>
    </xf>
    <xf numFmtId="1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14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164" fontId="20" fillId="0" borderId="10" xfId="1" applyNumberFormat="1" applyFont="1" applyFill="1" applyBorder="1" applyAlignment="1" applyProtection="1">
      <alignment horizontal="center" vertical="center"/>
    </xf>
    <xf numFmtId="0" fontId="19" fillId="36" borderId="0" xfId="0" applyFont="1" applyFill="1" applyAlignment="1">
      <alignment horizontal="center" vertical="center" wrapText="1"/>
    </xf>
    <xf numFmtId="0" fontId="21" fillId="36" borderId="0" xfId="0" applyFont="1" applyFill="1"/>
    <xf numFmtId="0" fontId="20" fillId="36" borderId="10" xfId="0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/>
    </xf>
    <xf numFmtId="164" fontId="24" fillId="36" borderId="10" xfId="1" applyNumberFormat="1" applyFont="1" applyFill="1" applyBorder="1" applyAlignment="1" applyProtection="1">
      <alignment horizontal="center" vertical="center"/>
    </xf>
    <xf numFmtId="0" fontId="24" fillId="36" borderId="10" xfId="0" applyNumberFormat="1" applyFont="1" applyFill="1" applyBorder="1" applyAlignment="1" applyProtection="1">
      <alignment horizontal="center" vertical="center"/>
    </xf>
    <xf numFmtId="164" fontId="20" fillId="36" borderId="0" xfId="1" applyNumberFormat="1" applyFont="1" applyFill="1" applyBorder="1" applyAlignment="1" applyProtection="1">
      <alignment horizontal="center" vertical="center"/>
    </xf>
    <xf numFmtId="0" fontId="24" fillId="36" borderId="0" xfId="0" applyNumberFormat="1" applyFont="1" applyFill="1" applyBorder="1" applyAlignment="1" applyProtection="1">
      <alignment horizontal="center" vertical="center"/>
    </xf>
    <xf numFmtId="0" fontId="0" fillId="36" borderId="0" xfId="0" applyFill="1"/>
    <xf numFmtId="0" fontId="27" fillId="0" borderId="10" xfId="0" applyFont="1" applyBorder="1"/>
    <xf numFmtId="164" fontId="26" fillId="0" borderId="10" xfId="0" applyNumberFormat="1" applyFont="1" applyBorder="1"/>
    <xf numFmtId="164" fontId="26" fillId="0" borderId="10" xfId="1" applyNumberFormat="1" applyFont="1" applyFill="1" applyBorder="1" applyAlignment="1" applyProtection="1">
      <alignment horizontal="center" vertical="center"/>
    </xf>
    <xf numFmtId="0" fontId="26" fillId="0" borderId="10" xfId="0" applyNumberFormat="1" applyFont="1" applyFill="1" applyBorder="1" applyAlignment="1" applyProtection="1">
      <alignment horizontal="center" vertical="center"/>
    </xf>
    <xf numFmtId="164" fontId="24" fillId="35" borderId="10" xfId="1" applyNumberFormat="1" applyFont="1" applyFill="1" applyBorder="1" applyAlignment="1" applyProtection="1">
      <alignment horizontal="center" vertical="center"/>
    </xf>
    <xf numFmtId="0" fontId="24" fillId="35" borderId="10" xfId="0" applyNumberFormat="1" applyFont="1" applyFill="1" applyBorder="1" applyAlignment="1" applyProtection="1">
      <alignment horizontal="center" vertical="center"/>
    </xf>
    <xf numFmtId="164" fontId="24" fillId="34" borderId="10" xfId="1" applyNumberFormat="1" applyFont="1" applyFill="1" applyBorder="1" applyAlignment="1" applyProtection="1">
      <alignment horizontal="center" vertical="center"/>
    </xf>
    <xf numFmtId="0" fontId="24" fillId="34" borderId="10" xfId="0" applyNumberFormat="1" applyFont="1" applyFill="1" applyBorder="1" applyAlignment="1" applyProtection="1">
      <alignment horizontal="center" vertical="center"/>
    </xf>
    <xf numFmtId="164" fontId="24" fillId="33" borderId="10" xfId="1" applyNumberFormat="1" applyFont="1" applyFill="1" applyBorder="1" applyAlignment="1" applyProtection="1">
      <alignment horizontal="center" vertical="center"/>
    </xf>
    <xf numFmtId="0" fontId="24" fillId="33" borderId="10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" fontId="20" fillId="0" borderId="11" xfId="0" applyNumberFormat="1" applyFont="1" applyFill="1" applyBorder="1" applyAlignment="1" applyProtection="1">
      <alignment horizontal="center" vertical="center"/>
    </xf>
    <xf numFmtId="1" fontId="20" fillId="0" borderId="13" xfId="0" applyNumberFormat="1" applyFont="1" applyFill="1" applyBorder="1" applyAlignment="1" applyProtection="1">
      <alignment horizontal="center" vertical="center"/>
    </xf>
    <xf numFmtId="1" fontId="20" fillId="0" borderId="12" xfId="0" applyNumberFormat="1" applyFont="1" applyFill="1" applyBorder="1" applyAlignment="1" applyProtection="1">
      <alignment horizontal="center" vertical="center"/>
    </xf>
    <xf numFmtId="0" fontId="26" fillId="0" borderId="10" xfId="0" applyFont="1" applyBorder="1" applyAlignment="1">
      <alignment horizontal="center"/>
    </xf>
    <xf numFmtId="2" fontId="26" fillId="0" borderId="11" xfId="0" applyNumberFormat="1" applyFont="1" applyFill="1" applyBorder="1" applyAlignment="1" applyProtection="1">
      <alignment horizontal="center" vertical="center"/>
    </xf>
    <xf numFmtId="2" fontId="26" fillId="0" borderId="13" xfId="0" applyNumberFormat="1" applyFont="1" applyFill="1" applyBorder="1" applyAlignment="1" applyProtection="1">
      <alignment horizontal="center" vertical="center"/>
    </xf>
    <xf numFmtId="2" fontId="26" fillId="0" borderId="12" xfId="0" applyNumberFormat="1" applyFont="1" applyFill="1" applyBorder="1" applyAlignment="1" applyProtection="1">
      <alignment horizontal="center" vertical="center"/>
    </xf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 customBuiltin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 customBuiltin="1"/>
    <cellStyle name="Хороший" xfId="7" builtinId="26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8"/>
  <sheetViews>
    <sheetView tabSelected="1" workbookViewId="0">
      <selection activeCell="A3" sqref="A3:J3"/>
    </sheetView>
  </sheetViews>
  <sheetFormatPr defaultRowHeight="15" x14ac:dyDescent="0.25"/>
  <cols>
    <col min="1" max="1" width="13.7109375" customWidth="1"/>
    <col min="2" max="2" width="7.42578125" customWidth="1"/>
    <col min="3" max="3" width="11.140625" customWidth="1"/>
    <col min="4" max="4" width="12.5703125" customWidth="1"/>
    <col min="5" max="5" width="46.85546875" customWidth="1"/>
    <col min="6" max="6" width="15" customWidth="1"/>
    <col min="7" max="7" width="15.42578125" customWidth="1"/>
    <col min="8" max="8" width="22.5703125" customWidth="1"/>
    <col min="9" max="9" width="12" customWidth="1"/>
    <col min="10" max="10" width="13.85546875" customWidth="1"/>
    <col min="11" max="11" width="19.140625" customWidth="1"/>
  </cols>
  <sheetData>
    <row r="2" spans="1:10" ht="44.25" customHeight="1" x14ac:dyDescent="0.25">
      <c r="A2" s="53" t="s">
        <v>145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8.75" x14ac:dyDescent="0.25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8.75" x14ac:dyDescent="0.3">
      <c r="A4" s="5" t="s">
        <v>18</v>
      </c>
      <c r="B4" s="6" t="s">
        <v>19</v>
      </c>
      <c r="C4" s="5"/>
      <c r="D4" s="5"/>
      <c r="E4" s="5"/>
      <c r="F4" s="4"/>
      <c r="G4" s="4"/>
      <c r="H4" s="4"/>
      <c r="I4" s="4"/>
      <c r="J4" s="4"/>
    </row>
    <row r="5" spans="1:10" ht="18.75" x14ac:dyDescent="0.3">
      <c r="A5" s="5" t="s">
        <v>20</v>
      </c>
      <c r="B5" s="5" t="s">
        <v>146</v>
      </c>
      <c r="C5" s="5"/>
      <c r="D5" s="5"/>
      <c r="E5" s="5"/>
      <c r="F5" s="4"/>
      <c r="G5" s="4"/>
      <c r="H5" s="4"/>
      <c r="I5" s="4"/>
      <c r="J5" s="4"/>
    </row>
    <row r="6" spans="1:10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43.5" customHeight="1" x14ac:dyDescent="0.25">
      <c r="A7" s="3" t="s">
        <v>0</v>
      </c>
      <c r="B7" s="3" t="s">
        <v>1</v>
      </c>
      <c r="C7" s="54" t="s">
        <v>2</v>
      </c>
      <c r="D7" s="55"/>
      <c r="E7" s="2" t="s">
        <v>3</v>
      </c>
      <c r="F7" s="54" t="s">
        <v>4</v>
      </c>
      <c r="G7" s="55"/>
      <c r="H7" s="2" t="s">
        <v>5</v>
      </c>
      <c r="I7" s="3" t="s">
        <v>6</v>
      </c>
      <c r="J7" s="3" t="s">
        <v>7</v>
      </c>
    </row>
    <row r="8" spans="1:10" ht="15.75" x14ac:dyDescent="0.25">
      <c r="A8" s="17">
        <v>28932366</v>
      </c>
      <c r="B8" s="13" t="s">
        <v>35</v>
      </c>
      <c r="C8" s="13" t="s">
        <v>147</v>
      </c>
      <c r="D8" s="14">
        <v>44554</v>
      </c>
      <c r="E8" s="15" t="s">
        <v>148</v>
      </c>
      <c r="F8" s="13" t="s">
        <v>149</v>
      </c>
      <c r="G8" s="14">
        <v>44545</v>
      </c>
      <c r="H8" s="16">
        <v>1800000</v>
      </c>
      <c r="I8" s="13" t="s">
        <v>38</v>
      </c>
      <c r="J8" s="13" t="s">
        <v>9</v>
      </c>
    </row>
    <row r="9" spans="1:10" ht="31.5" x14ac:dyDescent="0.25">
      <c r="A9" s="17">
        <v>28932418</v>
      </c>
      <c r="B9" s="13" t="s">
        <v>29</v>
      </c>
      <c r="C9" s="13" t="s">
        <v>150</v>
      </c>
      <c r="D9" s="14">
        <v>44554</v>
      </c>
      <c r="E9" s="15" t="s">
        <v>151</v>
      </c>
      <c r="F9" s="13" t="s">
        <v>152</v>
      </c>
      <c r="G9" s="14">
        <v>44545</v>
      </c>
      <c r="H9" s="16">
        <v>759000</v>
      </c>
      <c r="I9" s="13" t="s">
        <v>38</v>
      </c>
      <c r="J9" s="13" t="s">
        <v>9</v>
      </c>
    </row>
    <row r="10" spans="1:10" ht="31.5" x14ac:dyDescent="0.25">
      <c r="A10" s="17">
        <v>28932286</v>
      </c>
      <c r="B10" s="13" t="s">
        <v>34</v>
      </c>
      <c r="C10" s="13" t="s">
        <v>153</v>
      </c>
      <c r="D10" s="14">
        <v>44554</v>
      </c>
      <c r="E10" s="15" t="s">
        <v>56</v>
      </c>
      <c r="F10" s="13" t="s">
        <v>154</v>
      </c>
      <c r="G10" s="14">
        <v>44546</v>
      </c>
      <c r="H10" s="16">
        <v>520000</v>
      </c>
      <c r="I10" s="13" t="s">
        <v>38</v>
      </c>
      <c r="J10" s="13" t="s">
        <v>9</v>
      </c>
    </row>
    <row r="11" spans="1:10" ht="31.5" x14ac:dyDescent="0.25">
      <c r="A11" s="17">
        <v>28932397</v>
      </c>
      <c r="B11" s="13" t="s">
        <v>33</v>
      </c>
      <c r="C11" s="13" t="s">
        <v>155</v>
      </c>
      <c r="D11" s="14">
        <v>44554</v>
      </c>
      <c r="E11" s="15" t="s">
        <v>51</v>
      </c>
      <c r="F11" s="13" t="s">
        <v>156</v>
      </c>
      <c r="G11" s="14">
        <v>44548</v>
      </c>
      <c r="H11" s="16">
        <v>2000000</v>
      </c>
      <c r="I11" s="13" t="s">
        <v>38</v>
      </c>
      <c r="J11" s="13" t="s">
        <v>9</v>
      </c>
    </row>
    <row r="12" spans="1:10" ht="31.5" x14ac:dyDescent="0.25">
      <c r="A12" s="17">
        <v>28704928</v>
      </c>
      <c r="B12" s="13" t="s">
        <v>30</v>
      </c>
      <c r="C12" s="13" t="s">
        <v>157</v>
      </c>
      <c r="D12" s="14">
        <v>44554</v>
      </c>
      <c r="E12" s="15" t="s">
        <v>158</v>
      </c>
      <c r="F12" s="13" t="s">
        <v>159</v>
      </c>
      <c r="G12" s="14">
        <v>44551</v>
      </c>
      <c r="H12" s="16">
        <v>1960000</v>
      </c>
      <c r="I12" s="13" t="s">
        <v>38</v>
      </c>
      <c r="J12" s="13" t="s">
        <v>9</v>
      </c>
    </row>
    <row r="13" spans="1:10" ht="31.5" x14ac:dyDescent="0.25">
      <c r="A13" s="17">
        <v>28889413</v>
      </c>
      <c r="B13" s="13" t="s">
        <v>28</v>
      </c>
      <c r="C13" s="13" t="s">
        <v>160</v>
      </c>
      <c r="D13" s="14">
        <v>44552</v>
      </c>
      <c r="E13" s="15" t="s">
        <v>161</v>
      </c>
      <c r="F13" s="13" t="s">
        <v>162</v>
      </c>
      <c r="G13" s="14">
        <v>44552</v>
      </c>
      <c r="H13" s="16">
        <v>1148010</v>
      </c>
      <c r="I13" s="13" t="s">
        <v>77</v>
      </c>
      <c r="J13" s="13" t="s">
        <v>9</v>
      </c>
    </row>
    <row r="14" spans="1:10" ht="15.75" x14ac:dyDescent="0.25">
      <c r="A14" s="17">
        <v>28889415</v>
      </c>
      <c r="B14" s="13" t="s">
        <v>25</v>
      </c>
      <c r="C14" s="13" t="s">
        <v>163</v>
      </c>
      <c r="D14" s="14">
        <v>44552</v>
      </c>
      <c r="E14" s="15" t="s">
        <v>164</v>
      </c>
      <c r="F14" s="13" t="s">
        <v>165</v>
      </c>
      <c r="G14" s="14">
        <v>44552</v>
      </c>
      <c r="H14" s="16">
        <v>1680000</v>
      </c>
      <c r="I14" s="13" t="s">
        <v>77</v>
      </c>
      <c r="J14" s="13" t="s">
        <v>9</v>
      </c>
    </row>
    <row r="15" spans="1:10" ht="15.75" x14ac:dyDescent="0.25">
      <c r="A15" s="17">
        <v>28891782</v>
      </c>
      <c r="B15" s="13" t="s">
        <v>27</v>
      </c>
      <c r="C15" s="13" t="s">
        <v>166</v>
      </c>
      <c r="D15" s="14">
        <v>44552</v>
      </c>
      <c r="E15" s="15" t="s">
        <v>164</v>
      </c>
      <c r="F15" s="13" t="s">
        <v>167</v>
      </c>
      <c r="G15" s="14">
        <v>44552</v>
      </c>
      <c r="H15" s="16">
        <v>250000</v>
      </c>
      <c r="I15" s="13" t="s">
        <v>77</v>
      </c>
      <c r="J15" s="13" t="s">
        <v>9</v>
      </c>
    </row>
    <row r="16" spans="1:10" ht="15.75" x14ac:dyDescent="0.25">
      <c r="A16" s="17">
        <v>28891784</v>
      </c>
      <c r="B16" s="13" t="s">
        <v>26</v>
      </c>
      <c r="C16" s="13" t="s">
        <v>168</v>
      </c>
      <c r="D16" s="14">
        <v>44552</v>
      </c>
      <c r="E16" s="15" t="s">
        <v>164</v>
      </c>
      <c r="F16" s="13" t="s">
        <v>169</v>
      </c>
      <c r="G16" s="14">
        <v>44552</v>
      </c>
      <c r="H16" s="16">
        <v>1150000</v>
      </c>
      <c r="I16" s="13" t="s">
        <v>77</v>
      </c>
      <c r="J16" s="13" t="s">
        <v>9</v>
      </c>
    </row>
    <row r="17" spans="1:10" ht="31.5" x14ac:dyDescent="0.25">
      <c r="A17" s="17">
        <v>28857659</v>
      </c>
      <c r="B17" s="13" t="s">
        <v>45</v>
      </c>
      <c r="C17" s="13" t="s">
        <v>170</v>
      </c>
      <c r="D17" s="14">
        <v>44551</v>
      </c>
      <c r="E17" s="15" t="s">
        <v>39</v>
      </c>
      <c r="F17" s="13" t="s">
        <v>59</v>
      </c>
      <c r="G17" s="14">
        <v>44533</v>
      </c>
      <c r="H17" s="16">
        <v>477000</v>
      </c>
      <c r="I17" s="13" t="s">
        <v>41</v>
      </c>
      <c r="J17" s="13" t="s">
        <v>9</v>
      </c>
    </row>
    <row r="18" spans="1:10" ht="31.5" x14ac:dyDescent="0.25">
      <c r="A18" s="17">
        <v>28813550</v>
      </c>
      <c r="B18" s="13" t="s">
        <v>21</v>
      </c>
      <c r="C18" s="13" t="s">
        <v>171</v>
      </c>
      <c r="D18" s="14">
        <v>44546</v>
      </c>
      <c r="E18" s="15" t="s">
        <v>172</v>
      </c>
      <c r="F18" s="13" t="s">
        <v>173</v>
      </c>
      <c r="G18" s="14">
        <v>44544</v>
      </c>
      <c r="H18" s="16">
        <v>27046725.190000001</v>
      </c>
      <c r="I18" s="13" t="s">
        <v>47</v>
      </c>
      <c r="J18" s="13" t="s">
        <v>9</v>
      </c>
    </row>
    <row r="19" spans="1:10" ht="31.5" x14ac:dyDescent="0.25">
      <c r="A19" s="17">
        <v>28796465</v>
      </c>
      <c r="B19" s="13" t="s">
        <v>23</v>
      </c>
      <c r="C19" s="13" t="s">
        <v>174</v>
      </c>
      <c r="D19" s="14">
        <v>44546</v>
      </c>
      <c r="E19" s="15" t="s">
        <v>116</v>
      </c>
      <c r="F19" s="13" t="s">
        <v>175</v>
      </c>
      <c r="G19" s="14">
        <v>44545</v>
      </c>
      <c r="H19" s="16">
        <v>4130000</v>
      </c>
      <c r="I19" s="13" t="s">
        <v>43</v>
      </c>
      <c r="J19" s="13" t="s">
        <v>9</v>
      </c>
    </row>
    <row r="20" spans="1:10" ht="15.75" x14ac:dyDescent="0.25">
      <c r="A20" s="17">
        <v>28796598</v>
      </c>
      <c r="B20" s="13" t="s">
        <v>8</v>
      </c>
      <c r="C20" s="13" t="s">
        <v>176</v>
      </c>
      <c r="D20" s="14">
        <v>44546</v>
      </c>
      <c r="E20" s="15" t="s">
        <v>177</v>
      </c>
      <c r="F20" s="13" t="s">
        <v>178</v>
      </c>
      <c r="G20" s="14">
        <v>44545</v>
      </c>
      <c r="H20" s="16">
        <v>4692000</v>
      </c>
      <c r="I20" s="13" t="s">
        <v>43</v>
      </c>
      <c r="J20" s="13" t="s">
        <v>9</v>
      </c>
    </row>
    <row r="21" spans="1:10" ht="31.5" x14ac:dyDescent="0.25">
      <c r="A21" s="17">
        <v>28758355</v>
      </c>
      <c r="B21" s="13" t="s">
        <v>22</v>
      </c>
      <c r="C21" s="13" t="s">
        <v>179</v>
      </c>
      <c r="D21" s="14">
        <v>44544</v>
      </c>
      <c r="E21" s="15" t="s">
        <v>180</v>
      </c>
      <c r="F21" s="13" t="s">
        <v>181</v>
      </c>
      <c r="G21" s="14">
        <v>44517</v>
      </c>
      <c r="H21" s="16">
        <v>2000000</v>
      </c>
      <c r="I21" s="13" t="s">
        <v>38</v>
      </c>
      <c r="J21" s="13" t="s">
        <v>9</v>
      </c>
    </row>
    <row r="22" spans="1:10" ht="31.5" x14ac:dyDescent="0.25">
      <c r="A22" s="17">
        <v>28758358</v>
      </c>
      <c r="B22" s="13" t="s">
        <v>46</v>
      </c>
      <c r="C22" s="13" t="s">
        <v>182</v>
      </c>
      <c r="D22" s="14">
        <v>44544</v>
      </c>
      <c r="E22" s="15" t="s">
        <v>183</v>
      </c>
      <c r="F22" s="13" t="s">
        <v>184</v>
      </c>
      <c r="G22" s="14">
        <v>44494</v>
      </c>
      <c r="H22" s="16">
        <v>400000</v>
      </c>
      <c r="I22" s="13" t="s">
        <v>38</v>
      </c>
      <c r="J22" s="13" t="s">
        <v>9</v>
      </c>
    </row>
    <row r="23" spans="1:10" ht="31.5" x14ac:dyDescent="0.25">
      <c r="A23" s="17">
        <v>28758361</v>
      </c>
      <c r="B23" s="13" t="s">
        <v>40</v>
      </c>
      <c r="C23" s="13" t="s">
        <v>185</v>
      </c>
      <c r="D23" s="14">
        <v>44544</v>
      </c>
      <c r="E23" s="15" t="s">
        <v>183</v>
      </c>
      <c r="F23" s="13" t="s">
        <v>186</v>
      </c>
      <c r="G23" s="14">
        <v>44511</v>
      </c>
      <c r="H23" s="16">
        <v>500000</v>
      </c>
      <c r="I23" s="13" t="s">
        <v>38</v>
      </c>
      <c r="J23" s="13" t="s">
        <v>9</v>
      </c>
    </row>
    <row r="24" spans="1:10" ht="31.5" x14ac:dyDescent="0.25">
      <c r="A24" s="17">
        <v>28727114</v>
      </c>
      <c r="B24" s="13" t="s">
        <v>14</v>
      </c>
      <c r="C24" s="13" t="s">
        <v>187</v>
      </c>
      <c r="D24" s="14">
        <v>44540</v>
      </c>
      <c r="E24" s="15" t="s">
        <v>188</v>
      </c>
      <c r="F24" s="13" t="s">
        <v>189</v>
      </c>
      <c r="G24" s="14">
        <v>44516</v>
      </c>
      <c r="H24" s="16">
        <v>2679845</v>
      </c>
      <c r="I24" s="13" t="s">
        <v>38</v>
      </c>
      <c r="J24" s="13" t="s">
        <v>9</v>
      </c>
    </row>
    <row r="25" spans="1:10" ht="31.5" x14ac:dyDescent="0.25">
      <c r="A25" s="17">
        <v>28733479</v>
      </c>
      <c r="B25" s="13" t="s">
        <v>50</v>
      </c>
      <c r="C25" s="13" t="s">
        <v>190</v>
      </c>
      <c r="D25" s="14">
        <v>44540</v>
      </c>
      <c r="E25" s="15" t="s">
        <v>44</v>
      </c>
      <c r="F25" s="13" t="s">
        <v>191</v>
      </c>
      <c r="G25" s="14">
        <v>44533</v>
      </c>
      <c r="H25" s="16">
        <v>1000000</v>
      </c>
      <c r="I25" s="13" t="s">
        <v>38</v>
      </c>
      <c r="J25" s="13" t="s">
        <v>9</v>
      </c>
    </row>
    <row r="26" spans="1:10" ht="31.5" x14ac:dyDescent="0.25">
      <c r="A26" s="17">
        <v>26431796</v>
      </c>
      <c r="B26" s="13" t="s">
        <v>52</v>
      </c>
      <c r="C26" s="13" t="s">
        <v>192</v>
      </c>
      <c r="D26" s="14">
        <v>44537</v>
      </c>
      <c r="E26" s="15" t="s">
        <v>193</v>
      </c>
      <c r="F26" s="13" t="s">
        <v>194</v>
      </c>
      <c r="G26" s="14">
        <v>44536</v>
      </c>
      <c r="H26" s="16">
        <v>1059714660</v>
      </c>
      <c r="I26" s="13" t="s">
        <v>195</v>
      </c>
      <c r="J26" s="13" t="s">
        <v>9</v>
      </c>
    </row>
    <row r="27" spans="1:10" ht="31.5" x14ac:dyDescent="0.25">
      <c r="A27" s="17">
        <v>28704701</v>
      </c>
      <c r="B27" s="13" t="s">
        <v>53</v>
      </c>
      <c r="C27" s="13" t="s">
        <v>196</v>
      </c>
      <c r="D27" s="14">
        <v>44537</v>
      </c>
      <c r="E27" s="15" t="s">
        <v>44</v>
      </c>
      <c r="F27" s="13" t="s">
        <v>197</v>
      </c>
      <c r="G27" s="14">
        <v>44517</v>
      </c>
      <c r="H27" s="16">
        <v>2320000</v>
      </c>
      <c r="I27" s="13" t="s">
        <v>38</v>
      </c>
      <c r="J27" s="13" t="s">
        <v>9</v>
      </c>
    </row>
    <row r="28" spans="1:10" ht="31.5" x14ac:dyDescent="0.25">
      <c r="A28" s="17">
        <v>28704925</v>
      </c>
      <c r="B28" s="13" t="s">
        <v>54</v>
      </c>
      <c r="C28" s="13" t="s">
        <v>198</v>
      </c>
      <c r="D28" s="14">
        <v>44537</v>
      </c>
      <c r="E28" s="15" t="s">
        <v>56</v>
      </c>
      <c r="F28" s="13" t="s">
        <v>199</v>
      </c>
      <c r="G28" s="14">
        <v>44517</v>
      </c>
      <c r="H28" s="16">
        <v>3640000</v>
      </c>
      <c r="I28" s="13" t="s">
        <v>38</v>
      </c>
      <c r="J28" s="13" t="s">
        <v>9</v>
      </c>
    </row>
    <row r="29" spans="1:10" ht="15.75" x14ac:dyDescent="0.25">
      <c r="A29" s="17">
        <v>28693790</v>
      </c>
      <c r="B29" s="13" t="s">
        <v>57</v>
      </c>
      <c r="C29" s="13" t="s">
        <v>200</v>
      </c>
      <c r="D29" s="14">
        <v>44536</v>
      </c>
      <c r="E29" s="15" t="s">
        <v>164</v>
      </c>
      <c r="F29" s="13" t="s">
        <v>201</v>
      </c>
      <c r="G29" s="14">
        <v>44535</v>
      </c>
      <c r="H29" s="16">
        <v>760000</v>
      </c>
      <c r="I29" s="13" t="s">
        <v>77</v>
      </c>
      <c r="J29" s="13" t="s">
        <v>9</v>
      </c>
    </row>
    <row r="30" spans="1:10" ht="31.5" x14ac:dyDescent="0.25">
      <c r="A30" s="17">
        <v>28696802</v>
      </c>
      <c r="B30" s="13" t="s">
        <v>58</v>
      </c>
      <c r="C30" s="13" t="s">
        <v>202</v>
      </c>
      <c r="D30" s="14">
        <v>44536</v>
      </c>
      <c r="E30" s="15" t="s">
        <v>203</v>
      </c>
      <c r="F30" s="13" t="s">
        <v>204</v>
      </c>
      <c r="G30" s="14">
        <v>44536</v>
      </c>
      <c r="H30" s="16">
        <v>4599000</v>
      </c>
      <c r="I30" s="13" t="s">
        <v>77</v>
      </c>
      <c r="J30" s="13" t="s">
        <v>9</v>
      </c>
    </row>
    <row r="31" spans="1:10" ht="15.75" x14ac:dyDescent="0.25">
      <c r="A31" s="17">
        <v>28697163</v>
      </c>
      <c r="B31" s="13" t="s">
        <v>59</v>
      </c>
      <c r="C31" s="13" t="s">
        <v>205</v>
      </c>
      <c r="D31" s="14">
        <v>44536</v>
      </c>
      <c r="E31" s="15" t="s">
        <v>206</v>
      </c>
      <c r="F31" s="13" t="s">
        <v>207</v>
      </c>
      <c r="G31" s="14">
        <v>44536</v>
      </c>
      <c r="H31" s="16">
        <v>5844960</v>
      </c>
      <c r="I31" s="13" t="s">
        <v>77</v>
      </c>
      <c r="J31" s="13" t="s">
        <v>9</v>
      </c>
    </row>
    <row r="32" spans="1:10" ht="31.5" x14ac:dyDescent="0.25">
      <c r="A32" s="17">
        <v>26355733</v>
      </c>
      <c r="B32" s="13" t="s">
        <v>60</v>
      </c>
      <c r="C32" s="13" t="s">
        <v>208</v>
      </c>
      <c r="D32" s="14">
        <v>44524</v>
      </c>
      <c r="E32" s="15" t="s">
        <v>209</v>
      </c>
      <c r="F32" s="13" t="s">
        <v>210</v>
      </c>
      <c r="G32" s="14">
        <v>44508</v>
      </c>
      <c r="H32" s="16">
        <v>16000000</v>
      </c>
      <c r="I32" s="13" t="s">
        <v>80</v>
      </c>
      <c r="J32" s="13" t="s">
        <v>9</v>
      </c>
    </row>
    <row r="33" spans="1:11" ht="31.5" x14ac:dyDescent="0.25">
      <c r="A33" s="17">
        <v>28599176</v>
      </c>
      <c r="B33" s="13" t="s">
        <v>61</v>
      </c>
      <c r="C33" s="13" t="s">
        <v>211</v>
      </c>
      <c r="D33" s="14">
        <v>44524</v>
      </c>
      <c r="E33" s="15" t="s">
        <v>44</v>
      </c>
      <c r="F33" s="13" t="s">
        <v>212</v>
      </c>
      <c r="G33" s="14">
        <v>44498</v>
      </c>
      <c r="H33" s="16">
        <v>2220000</v>
      </c>
      <c r="I33" s="13" t="s">
        <v>38</v>
      </c>
      <c r="J33" s="13" t="s">
        <v>9</v>
      </c>
    </row>
    <row r="34" spans="1:11" ht="31.5" x14ac:dyDescent="0.25">
      <c r="A34" s="17">
        <v>28564872</v>
      </c>
      <c r="B34" s="13" t="s">
        <v>113</v>
      </c>
      <c r="C34" s="13" t="s">
        <v>213</v>
      </c>
      <c r="D34" s="14">
        <v>44519</v>
      </c>
      <c r="E34" s="15" t="s">
        <v>214</v>
      </c>
      <c r="F34" s="13" t="s">
        <v>215</v>
      </c>
      <c r="G34" s="14">
        <v>44495</v>
      </c>
      <c r="H34" s="16">
        <v>8586270</v>
      </c>
      <c r="I34" s="13" t="s">
        <v>43</v>
      </c>
      <c r="J34" s="13" t="s">
        <v>9</v>
      </c>
    </row>
    <row r="35" spans="1:11" ht="31.5" x14ac:dyDescent="0.25">
      <c r="A35" s="17">
        <v>28564862</v>
      </c>
      <c r="B35" s="13" t="s">
        <v>62</v>
      </c>
      <c r="C35" s="13" t="s">
        <v>216</v>
      </c>
      <c r="D35" s="14">
        <v>44519</v>
      </c>
      <c r="E35" s="15" t="s">
        <v>217</v>
      </c>
      <c r="F35" s="13" t="s">
        <v>218</v>
      </c>
      <c r="G35" s="14">
        <v>44512</v>
      </c>
      <c r="H35" s="16">
        <v>1297200</v>
      </c>
      <c r="I35" s="13" t="s">
        <v>38</v>
      </c>
      <c r="J35" s="13" t="s">
        <v>9</v>
      </c>
    </row>
    <row r="36" spans="1:11" ht="31.5" x14ac:dyDescent="0.25">
      <c r="A36" s="17">
        <v>27646523</v>
      </c>
      <c r="B36" s="13" t="s">
        <v>63</v>
      </c>
      <c r="C36" s="13" t="s">
        <v>219</v>
      </c>
      <c r="D36" s="14">
        <v>44518</v>
      </c>
      <c r="E36" s="15" t="s">
        <v>49</v>
      </c>
      <c r="F36" s="13" t="s">
        <v>220</v>
      </c>
      <c r="G36" s="14">
        <v>44496</v>
      </c>
      <c r="H36" s="16">
        <v>101540222</v>
      </c>
      <c r="I36" s="13" t="s">
        <v>47</v>
      </c>
      <c r="J36" s="13" t="s">
        <v>9</v>
      </c>
    </row>
    <row r="37" spans="1:11" ht="31.5" x14ac:dyDescent="0.25">
      <c r="A37" s="17">
        <v>28506151</v>
      </c>
      <c r="B37" s="13" t="s">
        <v>114</v>
      </c>
      <c r="C37" s="13" t="s">
        <v>221</v>
      </c>
      <c r="D37" s="14">
        <v>44511</v>
      </c>
      <c r="E37" s="15" t="s">
        <v>222</v>
      </c>
      <c r="F37" s="13" t="s">
        <v>223</v>
      </c>
      <c r="G37" s="14">
        <v>44511</v>
      </c>
      <c r="H37" s="16">
        <v>840000</v>
      </c>
      <c r="I37" s="13" t="s">
        <v>77</v>
      </c>
      <c r="J37" s="13" t="s">
        <v>9</v>
      </c>
    </row>
    <row r="38" spans="1:11" ht="31.5" x14ac:dyDescent="0.25">
      <c r="A38" s="17">
        <v>28506152</v>
      </c>
      <c r="B38" s="13" t="s">
        <v>115</v>
      </c>
      <c r="C38" s="13" t="s">
        <v>224</v>
      </c>
      <c r="D38" s="14">
        <v>44511</v>
      </c>
      <c r="E38" s="15" t="s">
        <v>225</v>
      </c>
      <c r="F38" s="13" t="s">
        <v>226</v>
      </c>
      <c r="G38" s="14">
        <v>44511</v>
      </c>
      <c r="H38" s="16">
        <v>4108200</v>
      </c>
      <c r="I38" s="13" t="s">
        <v>77</v>
      </c>
      <c r="J38" s="13" t="s">
        <v>9</v>
      </c>
    </row>
    <row r="39" spans="1:11" ht="31.5" x14ac:dyDescent="0.25">
      <c r="A39" s="17">
        <v>28472600</v>
      </c>
      <c r="B39" s="13" t="s">
        <v>10</v>
      </c>
      <c r="C39" s="13" t="s">
        <v>227</v>
      </c>
      <c r="D39" s="14">
        <v>44508</v>
      </c>
      <c r="E39" s="15" t="s">
        <v>119</v>
      </c>
      <c r="F39" s="13" t="s">
        <v>228</v>
      </c>
      <c r="G39" s="14">
        <v>44505</v>
      </c>
      <c r="H39" s="16">
        <v>648999</v>
      </c>
      <c r="I39" s="13" t="s">
        <v>77</v>
      </c>
      <c r="J39" s="13" t="s">
        <v>9</v>
      </c>
    </row>
    <row r="40" spans="1:11" ht="31.5" x14ac:dyDescent="0.25">
      <c r="A40" s="17">
        <v>28482106</v>
      </c>
      <c r="B40" s="13" t="s">
        <v>117</v>
      </c>
      <c r="C40" s="13" t="s">
        <v>229</v>
      </c>
      <c r="D40" s="14">
        <v>44508</v>
      </c>
      <c r="E40" s="15" t="s">
        <v>39</v>
      </c>
      <c r="F40" s="13" t="s">
        <v>14</v>
      </c>
      <c r="G40" s="14">
        <v>44477</v>
      </c>
      <c r="H40" s="16">
        <v>2419000</v>
      </c>
      <c r="I40" s="13" t="s">
        <v>41</v>
      </c>
      <c r="J40" s="13" t="s">
        <v>9</v>
      </c>
    </row>
    <row r="41" spans="1:11" ht="31.5" x14ac:dyDescent="0.25">
      <c r="A41" s="17">
        <v>28410639</v>
      </c>
      <c r="B41" s="13" t="s">
        <v>118</v>
      </c>
      <c r="C41" s="13" t="s">
        <v>230</v>
      </c>
      <c r="D41" s="14">
        <v>44497</v>
      </c>
      <c r="E41" s="15" t="s">
        <v>231</v>
      </c>
      <c r="F41" s="13" t="s">
        <v>232</v>
      </c>
      <c r="G41" s="14">
        <v>44482</v>
      </c>
      <c r="H41" s="16">
        <v>1950000</v>
      </c>
      <c r="I41" s="13" t="s">
        <v>38</v>
      </c>
      <c r="J41" s="13" t="s">
        <v>9</v>
      </c>
    </row>
    <row r="42" spans="1:11" ht="31.5" x14ac:dyDescent="0.25">
      <c r="A42" s="17">
        <v>28410619</v>
      </c>
      <c r="B42" s="13" t="s">
        <v>13</v>
      </c>
      <c r="C42" s="13" t="s">
        <v>233</v>
      </c>
      <c r="D42" s="14">
        <v>44497</v>
      </c>
      <c r="E42" s="15" t="s">
        <v>217</v>
      </c>
      <c r="F42" s="13" t="s">
        <v>234</v>
      </c>
      <c r="G42" s="14">
        <v>44489</v>
      </c>
      <c r="H42" s="16">
        <v>1196000</v>
      </c>
      <c r="I42" s="13" t="s">
        <v>38</v>
      </c>
      <c r="J42" s="13" t="s">
        <v>9</v>
      </c>
    </row>
    <row r="43" spans="1:11" ht="31.5" x14ac:dyDescent="0.25">
      <c r="A43" s="17">
        <v>28335625</v>
      </c>
      <c r="B43" s="13" t="s">
        <v>64</v>
      </c>
      <c r="C43" s="13" t="s">
        <v>235</v>
      </c>
      <c r="D43" s="14">
        <v>44491</v>
      </c>
      <c r="E43" s="15" t="s">
        <v>158</v>
      </c>
      <c r="F43" s="13" t="s">
        <v>236</v>
      </c>
      <c r="G43" s="14">
        <v>44483</v>
      </c>
      <c r="H43" s="16">
        <v>3410000</v>
      </c>
      <c r="I43" s="13" t="s">
        <v>38</v>
      </c>
      <c r="J43" s="13" t="s">
        <v>9</v>
      </c>
    </row>
    <row r="44" spans="1:11" ht="31.5" x14ac:dyDescent="0.25">
      <c r="A44" s="17">
        <v>28343358</v>
      </c>
      <c r="B44" s="13" t="s">
        <v>65</v>
      </c>
      <c r="C44" s="13" t="s">
        <v>237</v>
      </c>
      <c r="D44" s="14">
        <v>44491</v>
      </c>
      <c r="E44" s="15" t="s">
        <v>238</v>
      </c>
      <c r="F44" s="13" t="s">
        <v>239</v>
      </c>
      <c r="G44" s="14">
        <v>44479</v>
      </c>
      <c r="H44" s="16">
        <v>3360000</v>
      </c>
      <c r="I44" s="13" t="s">
        <v>38</v>
      </c>
      <c r="J44" s="13" t="s">
        <v>9</v>
      </c>
    </row>
    <row r="45" spans="1:11" ht="31.5" x14ac:dyDescent="0.25">
      <c r="A45" s="17">
        <v>28227163</v>
      </c>
      <c r="B45" s="13" t="s">
        <v>69</v>
      </c>
      <c r="C45" s="13" t="s">
        <v>240</v>
      </c>
      <c r="D45" s="14">
        <v>44474</v>
      </c>
      <c r="E45" s="15" t="s">
        <v>241</v>
      </c>
      <c r="F45" s="13" t="s">
        <v>242</v>
      </c>
      <c r="G45" s="14">
        <v>44474</v>
      </c>
      <c r="H45" s="16">
        <v>3300000</v>
      </c>
      <c r="I45" s="13" t="s">
        <v>77</v>
      </c>
      <c r="J45" s="13" t="s">
        <v>9</v>
      </c>
    </row>
    <row r="46" spans="1:11" s="19" customFormat="1" ht="15.75" x14ac:dyDescent="0.25">
      <c r="A46" s="56" t="s">
        <v>243</v>
      </c>
      <c r="B46" s="57"/>
      <c r="C46" s="57"/>
      <c r="D46" s="57"/>
      <c r="E46" s="57"/>
      <c r="F46" s="57"/>
      <c r="G46" s="58"/>
      <c r="H46" s="33">
        <f>SUBTOTAL(9,H8:H45)</f>
        <v>1281947091.1900001</v>
      </c>
      <c r="I46" s="21"/>
      <c r="J46" s="21"/>
      <c r="K46"/>
    </row>
    <row r="47" spans="1:11" s="19" customFormat="1" ht="15.75" x14ac:dyDescent="0.25">
      <c r="A47" s="29"/>
      <c r="B47" s="30"/>
      <c r="C47" s="30"/>
      <c r="D47" s="31"/>
      <c r="E47" s="32"/>
      <c r="F47" s="30"/>
      <c r="G47" s="31"/>
      <c r="H47" s="28"/>
      <c r="I47" s="30"/>
      <c r="J47" s="30"/>
    </row>
    <row r="48" spans="1:11" s="19" customFormat="1" x14ac:dyDescent="0.25"/>
  </sheetData>
  <mergeCells count="5">
    <mergeCell ref="A2:J2"/>
    <mergeCell ref="A3:J3"/>
    <mergeCell ref="C7:D7"/>
    <mergeCell ref="F7:G7"/>
    <mergeCell ref="A46:G46"/>
  </mergeCells>
  <pageMargins left="0.11811023622047245" right="0.11811023622047245" top="0.19685039370078741" bottom="0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111"/>
  <sheetViews>
    <sheetView workbookViewId="0">
      <selection activeCell="A3" sqref="A3:J3"/>
    </sheetView>
  </sheetViews>
  <sheetFormatPr defaultRowHeight="15" x14ac:dyDescent="0.25"/>
  <cols>
    <col min="1" max="1" width="12.140625" customWidth="1"/>
    <col min="2" max="2" width="7.42578125" customWidth="1"/>
    <col min="3" max="3" width="11.140625" customWidth="1"/>
    <col min="4" max="4" width="12.5703125" customWidth="1"/>
    <col min="5" max="5" width="53.7109375" customWidth="1"/>
    <col min="6" max="6" width="24.85546875" customWidth="1"/>
    <col min="7" max="7" width="15.42578125" customWidth="1"/>
    <col min="8" max="8" width="20.5703125" style="42" customWidth="1"/>
    <col min="9" max="9" width="12" style="42" customWidth="1"/>
    <col min="10" max="10" width="13.85546875" style="42" customWidth="1"/>
  </cols>
  <sheetData>
    <row r="2" spans="1:10" ht="44.25" customHeight="1" x14ac:dyDescent="0.25">
      <c r="A2" s="53" t="s">
        <v>513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8.75" x14ac:dyDescent="0.25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8.75" x14ac:dyDescent="0.3">
      <c r="A4" s="5" t="s">
        <v>18</v>
      </c>
      <c r="B4" s="6" t="s">
        <v>32</v>
      </c>
      <c r="C4" s="5"/>
      <c r="D4" s="5"/>
      <c r="E4" s="5"/>
      <c r="F4" s="4"/>
      <c r="G4" s="4"/>
      <c r="H4" s="34"/>
      <c r="I4" s="34"/>
      <c r="J4" s="34"/>
    </row>
    <row r="5" spans="1:10" ht="18.75" x14ac:dyDescent="0.3">
      <c r="A5" s="5" t="s">
        <v>20</v>
      </c>
      <c r="B5" s="5" t="s">
        <v>146</v>
      </c>
      <c r="C5" s="5"/>
      <c r="D5" s="5"/>
      <c r="E5" s="5"/>
      <c r="F5" s="4"/>
      <c r="G5" s="4"/>
      <c r="H5" s="34"/>
      <c r="I5" s="34"/>
      <c r="J5" s="34"/>
    </row>
    <row r="6" spans="1:10" ht="15.75" x14ac:dyDescent="0.25">
      <c r="A6" s="1"/>
      <c r="B6" s="1"/>
      <c r="C6" s="1"/>
      <c r="D6" s="1"/>
      <c r="E6" s="1"/>
      <c r="F6" s="1"/>
      <c r="G6" s="1"/>
      <c r="H6" s="35"/>
      <c r="I6" s="35"/>
      <c r="J6" s="35"/>
    </row>
    <row r="7" spans="1:10" ht="43.5" customHeight="1" x14ac:dyDescent="0.25">
      <c r="A7" s="3" t="s">
        <v>0</v>
      </c>
      <c r="B7" s="3" t="s">
        <v>1</v>
      </c>
      <c r="C7" s="54" t="s">
        <v>2</v>
      </c>
      <c r="D7" s="55"/>
      <c r="E7" s="2" t="s">
        <v>3</v>
      </c>
      <c r="F7" s="54" t="s">
        <v>4</v>
      </c>
      <c r="G7" s="55"/>
      <c r="H7" s="36" t="s">
        <v>5</v>
      </c>
      <c r="I7" s="37" t="s">
        <v>6</v>
      </c>
      <c r="J7" s="37" t="s">
        <v>7</v>
      </c>
    </row>
    <row r="8" spans="1:10" ht="15.75" x14ac:dyDescent="0.25">
      <c r="A8" s="17">
        <v>28483391</v>
      </c>
      <c r="B8" s="13" t="s">
        <v>35</v>
      </c>
      <c r="C8" s="13" t="s">
        <v>244</v>
      </c>
      <c r="D8" s="14">
        <v>44554</v>
      </c>
      <c r="E8" s="15" t="s">
        <v>245</v>
      </c>
      <c r="F8" s="13" t="s">
        <v>246</v>
      </c>
      <c r="G8" s="14">
        <v>44504</v>
      </c>
      <c r="H8" s="38">
        <v>69474600</v>
      </c>
      <c r="I8" s="39" t="s">
        <v>122</v>
      </c>
      <c r="J8" s="39" t="s">
        <v>9</v>
      </c>
    </row>
    <row r="9" spans="1:10" ht="31.5" x14ac:dyDescent="0.25">
      <c r="A9" s="17">
        <v>28253065</v>
      </c>
      <c r="B9" s="13" t="s">
        <v>29</v>
      </c>
      <c r="C9" s="13" t="s">
        <v>247</v>
      </c>
      <c r="D9" s="14">
        <v>44554</v>
      </c>
      <c r="E9" s="15" t="s">
        <v>248</v>
      </c>
      <c r="F9" s="13" t="s">
        <v>249</v>
      </c>
      <c r="G9" s="14">
        <v>44508</v>
      </c>
      <c r="H9" s="38">
        <v>5516100</v>
      </c>
      <c r="I9" s="39" t="s">
        <v>43</v>
      </c>
      <c r="J9" s="39" t="s">
        <v>9</v>
      </c>
    </row>
    <row r="10" spans="1:10" ht="42" customHeight="1" x14ac:dyDescent="0.25">
      <c r="A10" s="17">
        <v>28932322</v>
      </c>
      <c r="B10" s="13" t="s">
        <v>33</v>
      </c>
      <c r="C10" s="13" t="s">
        <v>250</v>
      </c>
      <c r="D10" s="14">
        <v>44554</v>
      </c>
      <c r="E10" s="15" t="s">
        <v>107</v>
      </c>
      <c r="F10" s="13" t="s">
        <v>251</v>
      </c>
      <c r="G10" s="14">
        <v>44551</v>
      </c>
      <c r="H10" s="38">
        <v>2058850</v>
      </c>
      <c r="I10" s="39" t="s">
        <v>41</v>
      </c>
      <c r="J10" s="39" t="s">
        <v>9</v>
      </c>
    </row>
    <row r="11" spans="1:10" ht="34.5" hidden="1" customHeight="1" x14ac:dyDescent="0.25">
      <c r="A11" s="17">
        <v>28898485</v>
      </c>
      <c r="B11" s="13" t="s">
        <v>30</v>
      </c>
      <c r="C11" s="13" t="s">
        <v>252</v>
      </c>
      <c r="D11" s="14">
        <v>44553</v>
      </c>
      <c r="E11" s="15" t="s">
        <v>253</v>
      </c>
      <c r="F11" s="13" t="s">
        <v>254</v>
      </c>
      <c r="G11" s="14">
        <v>44553</v>
      </c>
      <c r="H11" s="51">
        <v>10000000</v>
      </c>
      <c r="I11" s="52" t="s">
        <v>111</v>
      </c>
      <c r="J11" s="39" t="s">
        <v>9</v>
      </c>
    </row>
    <row r="12" spans="1:10" ht="33.75" customHeight="1" x14ac:dyDescent="0.25">
      <c r="A12" s="17">
        <v>28898711</v>
      </c>
      <c r="B12" s="13" t="s">
        <v>28</v>
      </c>
      <c r="C12" s="13" t="s">
        <v>255</v>
      </c>
      <c r="D12" s="14">
        <v>44553</v>
      </c>
      <c r="E12" s="15" t="s">
        <v>256</v>
      </c>
      <c r="F12" s="13" t="s">
        <v>257</v>
      </c>
      <c r="G12" s="14">
        <v>44553</v>
      </c>
      <c r="H12" s="38">
        <v>6210000</v>
      </c>
      <c r="I12" s="39" t="s">
        <v>43</v>
      </c>
      <c r="J12" s="39" t="s">
        <v>9</v>
      </c>
    </row>
    <row r="13" spans="1:10" ht="33.75" customHeight="1" x14ac:dyDescent="0.25">
      <c r="A13" s="17">
        <v>28902687</v>
      </c>
      <c r="B13" s="13" t="s">
        <v>25</v>
      </c>
      <c r="C13" s="13" t="s">
        <v>258</v>
      </c>
      <c r="D13" s="14">
        <v>44553</v>
      </c>
      <c r="E13" s="15" t="s">
        <v>259</v>
      </c>
      <c r="F13" s="13" t="s">
        <v>260</v>
      </c>
      <c r="G13" s="14">
        <v>44553</v>
      </c>
      <c r="H13" s="38">
        <v>5858160</v>
      </c>
      <c r="I13" s="39" t="s">
        <v>43</v>
      </c>
      <c r="J13" s="39" t="s">
        <v>9</v>
      </c>
    </row>
    <row r="14" spans="1:10" ht="15.75" x14ac:dyDescent="0.25">
      <c r="A14" s="17">
        <v>28902690</v>
      </c>
      <c r="B14" s="13" t="s">
        <v>27</v>
      </c>
      <c r="C14" s="13" t="s">
        <v>261</v>
      </c>
      <c r="D14" s="14">
        <v>44553</v>
      </c>
      <c r="E14" s="15" t="s">
        <v>143</v>
      </c>
      <c r="F14" s="13" t="s">
        <v>262</v>
      </c>
      <c r="G14" s="14">
        <v>44553</v>
      </c>
      <c r="H14" s="38">
        <v>4495000</v>
      </c>
      <c r="I14" s="39" t="s">
        <v>135</v>
      </c>
      <c r="J14" s="39" t="s">
        <v>9</v>
      </c>
    </row>
    <row r="15" spans="1:10" ht="31.5" hidden="1" x14ac:dyDescent="0.25">
      <c r="A15" s="17">
        <v>28877695</v>
      </c>
      <c r="B15" s="13" t="s">
        <v>26</v>
      </c>
      <c r="C15" s="13" t="s">
        <v>263</v>
      </c>
      <c r="D15" s="14">
        <v>44552</v>
      </c>
      <c r="E15" s="15" t="s">
        <v>264</v>
      </c>
      <c r="F15" s="13" t="s">
        <v>265</v>
      </c>
      <c r="G15" s="14">
        <v>44552</v>
      </c>
      <c r="H15" s="51">
        <v>28857570</v>
      </c>
      <c r="I15" s="52" t="s">
        <v>112</v>
      </c>
      <c r="J15" s="39" t="s">
        <v>9</v>
      </c>
    </row>
    <row r="16" spans="1:10" ht="31.5" x14ac:dyDescent="0.25">
      <c r="A16" s="17">
        <v>28889418</v>
      </c>
      <c r="B16" s="13" t="s">
        <v>45</v>
      </c>
      <c r="C16" s="13" t="s">
        <v>266</v>
      </c>
      <c r="D16" s="14">
        <v>44552</v>
      </c>
      <c r="E16" s="15" t="s">
        <v>144</v>
      </c>
      <c r="F16" s="13" t="s">
        <v>267</v>
      </c>
      <c r="G16" s="14">
        <v>44552</v>
      </c>
      <c r="H16" s="38">
        <v>2300000</v>
      </c>
      <c r="I16" s="39" t="s">
        <v>142</v>
      </c>
      <c r="J16" s="39" t="s">
        <v>9</v>
      </c>
    </row>
    <row r="17" spans="1:10" ht="31.5" x14ac:dyDescent="0.25">
      <c r="A17" s="17">
        <v>28891785</v>
      </c>
      <c r="B17" s="13" t="s">
        <v>21</v>
      </c>
      <c r="C17" s="13" t="s">
        <v>268</v>
      </c>
      <c r="D17" s="14">
        <v>44552</v>
      </c>
      <c r="E17" s="15" t="s">
        <v>144</v>
      </c>
      <c r="F17" s="13" t="s">
        <v>269</v>
      </c>
      <c r="G17" s="14">
        <v>44552</v>
      </c>
      <c r="H17" s="38">
        <v>4600000</v>
      </c>
      <c r="I17" s="39" t="s">
        <v>142</v>
      </c>
      <c r="J17" s="39" t="s">
        <v>9</v>
      </c>
    </row>
    <row r="18" spans="1:10" ht="35.25" hidden="1" customHeight="1" x14ac:dyDescent="0.25">
      <c r="A18" s="17">
        <v>28844649</v>
      </c>
      <c r="B18" s="13" t="s">
        <v>23</v>
      </c>
      <c r="C18" s="13" t="s">
        <v>270</v>
      </c>
      <c r="D18" s="14">
        <v>44550</v>
      </c>
      <c r="E18" s="15" t="s">
        <v>271</v>
      </c>
      <c r="F18" s="13" t="s">
        <v>272</v>
      </c>
      <c r="G18" s="14">
        <v>44550</v>
      </c>
      <c r="H18" s="51">
        <v>73600000</v>
      </c>
      <c r="I18" s="52" t="s">
        <v>110</v>
      </c>
      <c r="J18" s="39" t="s">
        <v>9</v>
      </c>
    </row>
    <row r="19" spans="1:10" ht="15.75" hidden="1" x14ac:dyDescent="0.25">
      <c r="A19" s="17">
        <v>28754910</v>
      </c>
      <c r="B19" s="13" t="s">
        <v>8</v>
      </c>
      <c r="C19" s="13" t="s">
        <v>273</v>
      </c>
      <c r="D19" s="14">
        <v>44550</v>
      </c>
      <c r="E19" s="15" t="s">
        <v>274</v>
      </c>
      <c r="F19" s="13" t="s">
        <v>63</v>
      </c>
      <c r="G19" s="14">
        <v>44475</v>
      </c>
      <c r="H19" s="51">
        <v>127788548</v>
      </c>
      <c r="I19" s="52" t="s">
        <v>110</v>
      </c>
      <c r="J19" s="39" t="s">
        <v>9</v>
      </c>
    </row>
    <row r="20" spans="1:10" ht="31.5" hidden="1" x14ac:dyDescent="0.25">
      <c r="A20" s="17">
        <v>28826538</v>
      </c>
      <c r="B20" s="13" t="s">
        <v>22</v>
      </c>
      <c r="C20" s="13" t="s">
        <v>275</v>
      </c>
      <c r="D20" s="14">
        <v>44547</v>
      </c>
      <c r="E20" s="15" t="s">
        <v>276</v>
      </c>
      <c r="F20" s="13" t="s">
        <v>277</v>
      </c>
      <c r="G20" s="14">
        <v>44544</v>
      </c>
      <c r="H20" s="47">
        <v>1039923.15</v>
      </c>
      <c r="I20" s="48" t="s">
        <v>134</v>
      </c>
      <c r="J20" s="39" t="s">
        <v>9</v>
      </c>
    </row>
    <row r="21" spans="1:10" ht="15.75" x14ac:dyDescent="0.25">
      <c r="A21" s="17">
        <v>28826544</v>
      </c>
      <c r="B21" s="13" t="s">
        <v>46</v>
      </c>
      <c r="C21" s="13" t="s">
        <v>278</v>
      </c>
      <c r="D21" s="14">
        <v>44547</v>
      </c>
      <c r="E21" s="15" t="s">
        <v>107</v>
      </c>
      <c r="F21" s="13" t="s">
        <v>279</v>
      </c>
      <c r="G21" s="14">
        <v>44533</v>
      </c>
      <c r="H21" s="38">
        <v>18865500</v>
      </c>
      <c r="I21" s="39" t="s">
        <v>41</v>
      </c>
      <c r="J21" s="39" t="s">
        <v>9</v>
      </c>
    </row>
    <row r="22" spans="1:10" ht="31.5" hidden="1" x14ac:dyDescent="0.25">
      <c r="A22" s="17">
        <v>28786872</v>
      </c>
      <c r="B22" s="13" t="s">
        <v>40</v>
      </c>
      <c r="C22" s="13" t="s">
        <v>280</v>
      </c>
      <c r="D22" s="14">
        <v>44546</v>
      </c>
      <c r="E22" s="15" t="s">
        <v>108</v>
      </c>
      <c r="F22" s="13" t="s">
        <v>65</v>
      </c>
      <c r="G22" s="14">
        <v>44545</v>
      </c>
      <c r="H22" s="47">
        <v>1503792572</v>
      </c>
      <c r="I22" s="48" t="s">
        <v>281</v>
      </c>
      <c r="J22" s="39" t="s">
        <v>9</v>
      </c>
    </row>
    <row r="23" spans="1:10" ht="31.5" x14ac:dyDescent="0.25">
      <c r="A23" s="17">
        <v>28785342</v>
      </c>
      <c r="B23" s="13" t="s">
        <v>14</v>
      </c>
      <c r="C23" s="13" t="s">
        <v>282</v>
      </c>
      <c r="D23" s="14">
        <v>44545</v>
      </c>
      <c r="E23" s="15" t="s">
        <v>283</v>
      </c>
      <c r="F23" s="13" t="s">
        <v>118</v>
      </c>
      <c r="G23" s="14">
        <v>44544</v>
      </c>
      <c r="H23" s="38">
        <v>189000</v>
      </c>
      <c r="I23" s="39" t="s">
        <v>122</v>
      </c>
      <c r="J23" s="39" t="s">
        <v>9</v>
      </c>
    </row>
    <row r="24" spans="1:10" ht="31.5" x14ac:dyDescent="0.25">
      <c r="A24" s="17">
        <v>28791062</v>
      </c>
      <c r="B24" s="13" t="s">
        <v>50</v>
      </c>
      <c r="C24" s="13" t="s">
        <v>284</v>
      </c>
      <c r="D24" s="14">
        <v>44545</v>
      </c>
      <c r="E24" s="15" t="s">
        <v>283</v>
      </c>
      <c r="F24" s="13" t="s">
        <v>13</v>
      </c>
      <c r="G24" s="14">
        <v>44544</v>
      </c>
      <c r="H24" s="38">
        <v>229500</v>
      </c>
      <c r="I24" s="39" t="s">
        <v>122</v>
      </c>
      <c r="J24" s="39" t="s">
        <v>9</v>
      </c>
    </row>
    <row r="25" spans="1:10" ht="31.5" x14ac:dyDescent="0.25">
      <c r="A25" s="17">
        <v>28791148</v>
      </c>
      <c r="B25" s="13" t="s">
        <v>52</v>
      </c>
      <c r="C25" s="13" t="s">
        <v>285</v>
      </c>
      <c r="D25" s="14">
        <v>44545</v>
      </c>
      <c r="E25" s="15" t="s">
        <v>283</v>
      </c>
      <c r="F25" s="13" t="s">
        <v>64</v>
      </c>
      <c r="G25" s="14">
        <v>44544</v>
      </c>
      <c r="H25" s="38">
        <v>27000</v>
      </c>
      <c r="I25" s="39" t="s">
        <v>43</v>
      </c>
      <c r="J25" s="39" t="s">
        <v>9</v>
      </c>
    </row>
    <row r="26" spans="1:10" ht="31.5" x14ac:dyDescent="0.25">
      <c r="A26" s="17">
        <v>28758351</v>
      </c>
      <c r="B26" s="13" t="s">
        <v>53</v>
      </c>
      <c r="C26" s="13" t="s">
        <v>286</v>
      </c>
      <c r="D26" s="14">
        <v>44544</v>
      </c>
      <c r="E26" s="15" t="s">
        <v>287</v>
      </c>
      <c r="F26" s="13" t="s">
        <v>288</v>
      </c>
      <c r="G26" s="14">
        <v>44530</v>
      </c>
      <c r="H26" s="38">
        <v>30000</v>
      </c>
      <c r="I26" s="39" t="s">
        <v>122</v>
      </c>
      <c r="J26" s="39" t="s">
        <v>9</v>
      </c>
    </row>
    <row r="27" spans="1:10" ht="31.5" x14ac:dyDescent="0.25">
      <c r="A27" s="17">
        <v>28758342</v>
      </c>
      <c r="B27" s="13" t="s">
        <v>54</v>
      </c>
      <c r="C27" s="13" t="s">
        <v>289</v>
      </c>
      <c r="D27" s="14">
        <v>44544</v>
      </c>
      <c r="E27" s="15" t="s">
        <v>290</v>
      </c>
      <c r="F27" s="13" t="s">
        <v>291</v>
      </c>
      <c r="G27" s="14">
        <v>44540</v>
      </c>
      <c r="H27" s="38">
        <v>12311000</v>
      </c>
      <c r="I27" s="39" t="s">
        <v>43</v>
      </c>
      <c r="J27" s="39" t="s">
        <v>9</v>
      </c>
    </row>
    <row r="28" spans="1:10" ht="31.5" x14ac:dyDescent="0.25">
      <c r="A28" s="17">
        <v>28758350</v>
      </c>
      <c r="B28" s="13" t="s">
        <v>55</v>
      </c>
      <c r="C28" s="13" t="s">
        <v>292</v>
      </c>
      <c r="D28" s="14">
        <v>44544</v>
      </c>
      <c r="E28" s="15" t="s">
        <v>290</v>
      </c>
      <c r="F28" s="13" t="s">
        <v>293</v>
      </c>
      <c r="G28" s="14">
        <v>44540</v>
      </c>
      <c r="H28" s="38">
        <v>40688797</v>
      </c>
      <c r="I28" s="39" t="s">
        <v>43</v>
      </c>
      <c r="J28" s="39" t="s">
        <v>9</v>
      </c>
    </row>
    <row r="29" spans="1:10" ht="15.75" hidden="1" x14ac:dyDescent="0.25">
      <c r="A29" s="17">
        <v>28740781</v>
      </c>
      <c r="B29" s="13" t="s">
        <v>57</v>
      </c>
      <c r="C29" s="13" t="s">
        <v>294</v>
      </c>
      <c r="D29" s="14">
        <v>44543</v>
      </c>
      <c r="E29" s="15" t="s">
        <v>295</v>
      </c>
      <c r="F29" s="13" t="s">
        <v>296</v>
      </c>
      <c r="G29" s="14">
        <v>44541</v>
      </c>
      <c r="H29" s="49">
        <v>7639335</v>
      </c>
      <c r="I29" s="50" t="s">
        <v>77</v>
      </c>
      <c r="J29" s="39" t="s">
        <v>9</v>
      </c>
    </row>
    <row r="30" spans="1:10" ht="31.5" hidden="1" x14ac:dyDescent="0.25">
      <c r="A30" s="17">
        <v>28747730</v>
      </c>
      <c r="B30" s="13" t="s">
        <v>58</v>
      </c>
      <c r="C30" s="13" t="s">
        <v>297</v>
      </c>
      <c r="D30" s="14">
        <v>44543</v>
      </c>
      <c r="E30" s="15" t="s">
        <v>298</v>
      </c>
      <c r="F30" s="13" t="s">
        <v>299</v>
      </c>
      <c r="G30" s="14">
        <v>44541</v>
      </c>
      <c r="H30" s="51">
        <v>6500000</v>
      </c>
      <c r="I30" s="52" t="s">
        <v>110</v>
      </c>
      <c r="J30" s="39" t="s">
        <v>9</v>
      </c>
    </row>
    <row r="31" spans="1:10" ht="31.5" x14ac:dyDescent="0.25">
      <c r="A31" s="17">
        <v>28742073</v>
      </c>
      <c r="B31" s="13" t="s">
        <v>59</v>
      </c>
      <c r="C31" s="13" t="s">
        <v>300</v>
      </c>
      <c r="D31" s="14">
        <v>44543</v>
      </c>
      <c r="E31" s="15" t="s">
        <v>301</v>
      </c>
      <c r="F31" s="13" t="s">
        <v>302</v>
      </c>
      <c r="G31" s="14">
        <v>44542</v>
      </c>
      <c r="H31" s="38">
        <v>1725000</v>
      </c>
      <c r="I31" s="39" t="s">
        <v>43</v>
      </c>
      <c r="J31" s="39" t="s">
        <v>9</v>
      </c>
    </row>
    <row r="32" spans="1:10" ht="31.5" hidden="1" x14ac:dyDescent="0.25">
      <c r="A32" s="17">
        <v>28744758</v>
      </c>
      <c r="B32" s="13" t="s">
        <v>60</v>
      </c>
      <c r="C32" s="13" t="s">
        <v>303</v>
      </c>
      <c r="D32" s="14">
        <v>44543</v>
      </c>
      <c r="E32" s="15" t="s">
        <v>304</v>
      </c>
      <c r="F32" s="13" t="s">
        <v>305</v>
      </c>
      <c r="G32" s="14">
        <v>44543</v>
      </c>
      <c r="H32" s="51">
        <v>43257708</v>
      </c>
      <c r="I32" s="52" t="s">
        <v>110</v>
      </c>
      <c r="J32" s="39" t="s">
        <v>9</v>
      </c>
    </row>
    <row r="33" spans="1:10" ht="31.5" hidden="1" x14ac:dyDescent="0.25">
      <c r="A33" s="17">
        <v>28744829</v>
      </c>
      <c r="B33" s="13" t="s">
        <v>61</v>
      </c>
      <c r="C33" s="13" t="s">
        <v>306</v>
      </c>
      <c r="D33" s="14">
        <v>44543</v>
      </c>
      <c r="E33" s="15" t="s">
        <v>307</v>
      </c>
      <c r="F33" s="13" t="s">
        <v>308</v>
      </c>
      <c r="G33" s="14">
        <v>44543</v>
      </c>
      <c r="H33" s="51">
        <v>67348800</v>
      </c>
      <c r="I33" s="52" t="s">
        <v>110</v>
      </c>
      <c r="J33" s="39" t="s">
        <v>9</v>
      </c>
    </row>
    <row r="34" spans="1:10" ht="15.75" hidden="1" x14ac:dyDescent="0.25">
      <c r="A34" s="17">
        <v>28744855</v>
      </c>
      <c r="B34" s="13" t="s">
        <v>12</v>
      </c>
      <c r="C34" s="13" t="s">
        <v>309</v>
      </c>
      <c r="D34" s="14">
        <v>44543</v>
      </c>
      <c r="E34" s="15" t="s">
        <v>310</v>
      </c>
      <c r="F34" s="13" t="s">
        <v>311</v>
      </c>
      <c r="G34" s="14">
        <v>44543</v>
      </c>
      <c r="H34" s="49">
        <v>5619240</v>
      </c>
      <c r="I34" s="50" t="s">
        <v>77</v>
      </c>
      <c r="J34" s="39" t="s">
        <v>9</v>
      </c>
    </row>
    <row r="35" spans="1:10" ht="31.5" hidden="1" x14ac:dyDescent="0.25">
      <c r="A35" s="17">
        <v>28745047</v>
      </c>
      <c r="B35" s="13" t="s">
        <v>113</v>
      </c>
      <c r="C35" s="13" t="s">
        <v>312</v>
      </c>
      <c r="D35" s="14">
        <v>44543</v>
      </c>
      <c r="E35" s="15" t="s">
        <v>313</v>
      </c>
      <c r="F35" s="13" t="s">
        <v>314</v>
      </c>
      <c r="G35" s="14">
        <v>44543</v>
      </c>
      <c r="H35" s="51">
        <v>38646000</v>
      </c>
      <c r="I35" s="52" t="s">
        <v>111</v>
      </c>
      <c r="J35" s="39" t="s">
        <v>9</v>
      </c>
    </row>
    <row r="36" spans="1:10" ht="31.5" x14ac:dyDescent="0.25">
      <c r="A36" s="17">
        <v>28745080</v>
      </c>
      <c r="B36" s="13" t="s">
        <v>62</v>
      </c>
      <c r="C36" s="13" t="s">
        <v>315</v>
      </c>
      <c r="D36" s="14">
        <v>44543</v>
      </c>
      <c r="E36" s="15" t="s">
        <v>316</v>
      </c>
      <c r="F36" s="13" t="s">
        <v>317</v>
      </c>
      <c r="G36" s="14">
        <v>44543</v>
      </c>
      <c r="H36" s="38">
        <v>600000</v>
      </c>
      <c r="I36" s="39" t="s">
        <v>43</v>
      </c>
      <c r="J36" s="39" t="s">
        <v>9</v>
      </c>
    </row>
    <row r="37" spans="1:10" ht="41.25" customHeight="1" x14ac:dyDescent="0.25">
      <c r="A37" s="17">
        <v>28747431</v>
      </c>
      <c r="B37" s="13" t="s">
        <v>63</v>
      </c>
      <c r="C37" s="13" t="s">
        <v>318</v>
      </c>
      <c r="D37" s="14">
        <v>44543</v>
      </c>
      <c r="E37" s="15" t="s">
        <v>319</v>
      </c>
      <c r="F37" s="13" t="s">
        <v>320</v>
      </c>
      <c r="G37" s="14">
        <v>44543</v>
      </c>
      <c r="H37" s="38">
        <v>6797578</v>
      </c>
      <c r="I37" s="39" t="s">
        <v>321</v>
      </c>
      <c r="J37" s="39" t="s">
        <v>9</v>
      </c>
    </row>
    <row r="38" spans="1:10" ht="15.75" x14ac:dyDescent="0.25">
      <c r="A38" s="17">
        <v>28750625</v>
      </c>
      <c r="B38" s="13" t="s">
        <v>114</v>
      </c>
      <c r="C38" s="13" t="s">
        <v>322</v>
      </c>
      <c r="D38" s="14">
        <v>44543</v>
      </c>
      <c r="E38" s="15" t="s">
        <v>143</v>
      </c>
      <c r="F38" s="13" t="s">
        <v>323</v>
      </c>
      <c r="G38" s="14">
        <v>44543</v>
      </c>
      <c r="H38" s="38">
        <v>12500000</v>
      </c>
      <c r="I38" s="39" t="s">
        <v>135</v>
      </c>
      <c r="J38" s="39" t="s">
        <v>9</v>
      </c>
    </row>
    <row r="39" spans="1:10" ht="15.75" x14ac:dyDescent="0.25">
      <c r="A39" s="17">
        <v>26491192</v>
      </c>
      <c r="B39" s="13" t="s">
        <v>115</v>
      </c>
      <c r="C39" s="13" t="s">
        <v>324</v>
      </c>
      <c r="D39" s="14">
        <v>44543</v>
      </c>
      <c r="E39" s="15" t="s">
        <v>325</v>
      </c>
      <c r="F39" s="13" t="s">
        <v>326</v>
      </c>
      <c r="G39" s="14">
        <v>44518</v>
      </c>
      <c r="H39" s="38">
        <v>74367666.670000002</v>
      </c>
      <c r="I39" s="39" t="s">
        <v>327</v>
      </c>
      <c r="J39" s="39" t="s">
        <v>9</v>
      </c>
    </row>
    <row r="40" spans="1:10" ht="31.5" x14ac:dyDescent="0.25">
      <c r="A40" s="17">
        <v>28733470</v>
      </c>
      <c r="B40" s="13" t="s">
        <v>117</v>
      </c>
      <c r="C40" s="13" t="s">
        <v>328</v>
      </c>
      <c r="D40" s="14">
        <v>44540</v>
      </c>
      <c r="E40" s="15" t="s">
        <v>39</v>
      </c>
      <c r="F40" s="13" t="s">
        <v>55</v>
      </c>
      <c r="G40" s="14">
        <v>44515</v>
      </c>
      <c r="H40" s="38">
        <v>2743500</v>
      </c>
      <c r="I40" s="39" t="s">
        <v>41</v>
      </c>
      <c r="J40" s="39" t="s">
        <v>9</v>
      </c>
    </row>
    <row r="41" spans="1:10" ht="31.5" x14ac:dyDescent="0.25">
      <c r="A41" s="17">
        <v>28731477</v>
      </c>
      <c r="B41" s="13" t="s">
        <v>118</v>
      </c>
      <c r="C41" s="13" t="s">
        <v>329</v>
      </c>
      <c r="D41" s="14">
        <v>44540</v>
      </c>
      <c r="E41" s="15" t="s">
        <v>330</v>
      </c>
      <c r="F41" s="13" t="s">
        <v>114</v>
      </c>
      <c r="G41" s="14">
        <v>44490</v>
      </c>
      <c r="H41" s="38">
        <v>923473</v>
      </c>
      <c r="I41" s="39" t="s">
        <v>43</v>
      </c>
      <c r="J41" s="39" t="s">
        <v>9</v>
      </c>
    </row>
    <row r="42" spans="1:10" ht="31.5" hidden="1" x14ac:dyDescent="0.25">
      <c r="A42" s="17">
        <v>28699204</v>
      </c>
      <c r="B42" s="13" t="s">
        <v>13</v>
      </c>
      <c r="C42" s="13" t="s">
        <v>331</v>
      </c>
      <c r="D42" s="14">
        <v>44540</v>
      </c>
      <c r="E42" s="15" t="s">
        <v>108</v>
      </c>
      <c r="F42" s="13" t="s">
        <v>118</v>
      </c>
      <c r="G42" s="14">
        <v>44531</v>
      </c>
      <c r="H42" s="47">
        <v>658919908</v>
      </c>
      <c r="I42" s="48" t="s">
        <v>109</v>
      </c>
      <c r="J42" s="39" t="s">
        <v>9</v>
      </c>
    </row>
    <row r="43" spans="1:10" ht="15.75" x14ac:dyDescent="0.25">
      <c r="A43" s="17">
        <v>28727574</v>
      </c>
      <c r="B43" s="13" t="s">
        <v>64</v>
      </c>
      <c r="C43" s="13" t="s">
        <v>332</v>
      </c>
      <c r="D43" s="14">
        <v>44540</v>
      </c>
      <c r="E43" s="15" t="s">
        <v>333</v>
      </c>
      <c r="F43" s="13" t="s">
        <v>334</v>
      </c>
      <c r="G43" s="14">
        <v>44539</v>
      </c>
      <c r="H43" s="38">
        <v>4725000</v>
      </c>
      <c r="I43" s="39" t="s">
        <v>43</v>
      </c>
      <c r="J43" s="39" t="s">
        <v>9</v>
      </c>
    </row>
    <row r="44" spans="1:10" ht="31.5" hidden="1" x14ac:dyDescent="0.25">
      <c r="A44" s="17">
        <v>28712315</v>
      </c>
      <c r="B44" s="13" t="s">
        <v>65</v>
      </c>
      <c r="C44" s="13" t="s">
        <v>335</v>
      </c>
      <c r="D44" s="14">
        <v>44539</v>
      </c>
      <c r="E44" s="15" t="s">
        <v>287</v>
      </c>
      <c r="F44" s="13" t="s">
        <v>336</v>
      </c>
      <c r="G44" s="14">
        <v>44530</v>
      </c>
      <c r="H44" s="51">
        <v>230000000</v>
      </c>
      <c r="I44" s="52" t="s">
        <v>337</v>
      </c>
      <c r="J44" s="39" t="s">
        <v>9</v>
      </c>
    </row>
    <row r="45" spans="1:10" ht="31.5" hidden="1" x14ac:dyDescent="0.25">
      <c r="A45" s="17">
        <v>28716290</v>
      </c>
      <c r="B45" s="13" t="s">
        <v>338</v>
      </c>
      <c r="C45" s="13" t="s">
        <v>339</v>
      </c>
      <c r="D45" s="14">
        <v>44539</v>
      </c>
      <c r="E45" s="15" t="s">
        <v>340</v>
      </c>
      <c r="F45" s="13" t="s">
        <v>341</v>
      </c>
      <c r="G45" s="14">
        <v>44539</v>
      </c>
      <c r="H45" s="51">
        <v>12040000</v>
      </c>
      <c r="I45" s="52" t="s">
        <v>112</v>
      </c>
      <c r="J45" s="39" t="s">
        <v>9</v>
      </c>
    </row>
    <row r="46" spans="1:10" ht="31.5" x14ac:dyDescent="0.25">
      <c r="A46" s="17">
        <v>28713053</v>
      </c>
      <c r="B46" s="13" t="s">
        <v>67</v>
      </c>
      <c r="C46" s="13" t="s">
        <v>342</v>
      </c>
      <c r="D46" s="14">
        <v>44539</v>
      </c>
      <c r="E46" s="15" t="s">
        <v>151</v>
      </c>
      <c r="F46" s="13" t="s">
        <v>343</v>
      </c>
      <c r="G46" s="14">
        <v>44490</v>
      </c>
      <c r="H46" s="38">
        <v>2270800</v>
      </c>
      <c r="I46" s="39" t="s">
        <v>38</v>
      </c>
      <c r="J46" s="39" t="s">
        <v>9</v>
      </c>
    </row>
    <row r="47" spans="1:10" ht="15.75" x14ac:dyDescent="0.25">
      <c r="A47" s="17">
        <v>28704912</v>
      </c>
      <c r="B47" s="13" t="s">
        <v>69</v>
      </c>
      <c r="C47" s="13" t="s">
        <v>344</v>
      </c>
      <c r="D47" s="14">
        <v>44537</v>
      </c>
      <c r="E47" s="15" t="s">
        <v>107</v>
      </c>
      <c r="F47" s="13" t="s">
        <v>345</v>
      </c>
      <c r="G47" s="14">
        <v>44529</v>
      </c>
      <c r="H47" s="38">
        <v>211600</v>
      </c>
      <c r="I47" s="39" t="s">
        <v>41</v>
      </c>
      <c r="J47" s="39" t="s">
        <v>9</v>
      </c>
    </row>
    <row r="48" spans="1:10" ht="31.5" x14ac:dyDescent="0.25">
      <c r="A48" s="17">
        <v>28710890</v>
      </c>
      <c r="B48" s="13" t="s">
        <v>70</v>
      </c>
      <c r="C48" s="13" t="s">
        <v>346</v>
      </c>
      <c r="D48" s="14">
        <v>44537</v>
      </c>
      <c r="E48" s="15" t="s">
        <v>347</v>
      </c>
      <c r="F48" s="13" t="s">
        <v>115</v>
      </c>
      <c r="G48" s="14">
        <v>44526</v>
      </c>
      <c r="H48" s="38">
        <v>19995000</v>
      </c>
      <c r="I48" s="39" t="s">
        <v>122</v>
      </c>
      <c r="J48" s="39" t="s">
        <v>9</v>
      </c>
    </row>
    <row r="49" spans="1:10" ht="15.75" x14ac:dyDescent="0.25">
      <c r="A49" s="17">
        <v>28705943</v>
      </c>
      <c r="B49" s="13" t="s">
        <v>15</v>
      </c>
      <c r="C49" s="13" t="s">
        <v>348</v>
      </c>
      <c r="D49" s="14">
        <v>44537</v>
      </c>
      <c r="E49" s="15" t="s">
        <v>349</v>
      </c>
      <c r="F49" s="13" t="s">
        <v>350</v>
      </c>
      <c r="G49" s="14">
        <v>44518</v>
      </c>
      <c r="H49" s="38">
        <v>2698800</v>
      </c>
      <c r="I49" s="39" t="s">
        <v>43</v>
      </c>
      <c r="J49" s="39" t="s">
        <v>9</v>
      </c>
    </row>
    <row r="50" spans="1:10" ht="31.5" x14ac:dyDescent="0.25">
      <c r="A50" s="17">
        <v>28707983</v>
      </c>
      <c r="B50" s="13" t="s">
        <v>85</v>
      </c>
      <c r="C50" s="13" t="s">
        <v>351</v>
      </c>
      <c r="D50" s="14">
        <v>44537</v>
      </c>
      <c r="E50" s="15" t="s">
        <v>352</v>
      </c>
      <c r="F50" s="13" t="s">
        <v>353</v>
      </c>
      <c r="G50" s="14">
        <v>44522</v>
      </c>
      <c r="H50" s="38">
        <v>28017239</v>
      </c>
      <c r="I50" s="39" t="s">
        <v>122</v>
      </c>
      <c r="J50" s="39" t="s">
        <v>9</v>
      </c>
    </row>
    <row r="51" spans="1:10" ht="31.5" x14ac:dyDescent="0.25">
      <c r="A51" s="17">
        <v>28708135</v>
      </c>
      <c r="B51" s="13" t="s">
        <v>71</v>
      </c>
      <c r="C51" s="13" t="s">
        <v>354</v>
      </c>
      <c r="D51" s="14">
        <v>44537</v>
      </c>
      <c r="E51" s="15" t="s">
        <v>355</v>
      </c>
      <c r="F51" s="13" t="s">
        <v>125</v>
      </c>
      <c r="G51" s="14">
        <v>44522</v>
      </c>
      <c r="H51" s="38">
        <v>15600000</v>
      </c>
      <c r="I51" s="39" t="s">
        <v>122</v>
      </c>
      <c r="J51" s="39" t="s">
        <v>9</v>
      </c>
    </row>
    <row r="52" spans="1:10" ht="31.5" x14ac:dyDescent="0.25">
      <c r="A52" s="17">
        <v>28707732</v>
      </c>
      <c r="B52" s="13" t="s">
        <v>24</v>
      </c>
      <c r="C52" s="13" t="s">
        <v>356</v>
      </c>
      <c r="D52" s="14">
        <v>44537</v>
      </c>
      <c r="E52" s="15" t="s">
        <v>357</v>
      </c>
      <c r="F52" s="13" t="s">
        <v>358</v>
      </c>
      <c r="G52" s="14">
        <v>44489</v>
      </c>
      <c r="H52" s="38">
        <v>10147000</v>
      </c>
      <c r="I52" s="39" t="s">
        <v>122</v>
      </c>
      <c r="J52" s="39" t="s">
        <v>9</v>
      </c>
    </row>
    <row r="53" spans="1:10" ht="15.75" x14ac:dyDescent="0.25">
      <c r="A53" s="17">
        <v>26711324</v>
      </c>
      <c r="B53" s="13" t="s">
        <v>73</v>
      </c>
      <c r="C53" s="13" t="s">
        <v>138</v>
      </c>
      <c r="D53" s="14">
        <v>44537</v>
      </c>
      <c r="E53" s="15" t="s">
        <v>139</v>
      </c>
      <c r="F53" s="13" t="s">
        <v>359</v>
      </c>
      <c r="G53" s="14">
        <v>44537</v>
      </c>
      <c r="H53" s="38">
        <v>1500000</v>
      </c>
      <c r="I53" s="39" t="s">
        <v>140</v>
      </c>
      <c r="J53" s="39" t="s">
        <v>9</v>
      </c>
    </row>
    <row r="54" spans="1:10" ht="31.5" hidden="1" x14ac:dyDescent="0.25">
      <c r="A54" s="17">
        <v>28706718</v>
      </c>
      <c r="B54" s="13" t="s">
        <v>123</v>
      </c>
      <c r="C54" s="13" t="s">
        <v>360</v>
      </c>
      <c r="D54" s="14">
        <v>44537</v>
      </c>
      <c r="E54" s="15" t="s">
        <v>361</v>
      </c>
      <c r="F54" s="13" t="s">
        <v>362</v>
      </c>
      <c r="G54" s="14">
        <v>44537</v>
      </c>
      <c r="H54" s="49">
        <v>11793600</v>
      </c>
      <c r="I54" s="50" t="s">
        <v>77</v>
      </c>
      <c r="J54" s="39" t="s">
        <v>9</v>
      </c>
    </row>
    <row r="55" spans="1:10" ht="15.75" hidden="1" x14ac:dyDescent="0.25">
      <c r="A55" s="17">
        <v>28706978</v>
      </c>
      <c r="B55" s="13" t="s">
        <v>74</v>
      </c>
      <c r="C55" s="13" t="s">
        <v>363</v>
      </c>
      <c r="D55" s="14">
        <v>44537</v>
      </c>
      <c r="E55" s="15" t="s">
        <v>364</v>
      </c>
      <c r="F55" s="13" t="s">
        <v>365</v>
      </c>
      <c r="G55" s="14">
        <v>44537</v>
      </c>
      <c r="H55" s="51">
        <v>14578000</v>
      </c>
      <c r="I55" s="52" t="s">
        <v>366</v>
      </c>
      <c r="J55" s="39" t="s">
        <v>9</v>
      </c>
    </row>
    <row r="56" spans="1:10" ht="31.5" hidden="1" x14ac:dyDescent="0.25">
      <c r="A56" s="17">
        <v>28707102</v>
      </c>
      <c r="B56" s="13" t="s">
        <v>75</v>
      </c>
      <c r="C56" s="13" t="s">
        <v>367</v>
      </c>
      <c r="D56" s="14">
        <v>44537</v>
      </c>
      <c r="E56" s="15" t="s">
        <v>368</v>
      </c>
      <c r="F56" s="13" t="s">
        <v>369</v>
      </c>
      <c r="G56" s="14">
        <v>44537</v>
      </c>
      <c r="H56" s="51">
        <v>1320000</v>
      </c>
      <c r="I56" s="52" t="s">
        <v>111</v>
      </c>
      <c r="J56" s="39" t="s">
        <v>9</v>
      </c>
    </row>
    <row r="57" spans="1:10" ht="31.5" hidden="1" x14ac:dyDescent="0.25">
      <c r="A57" s="17">
        <v>28697206</v>
      </c>
      <c r="B57" s="13" t="s">
        <v>125</v>
      </c>
      <c r="C57" s="13" t="s">
        <v>370</v>
      </c>
      <c r="D57" s="14">
        <v>44536</v>
      </c>
      <c r="E57" s="15" t="s">
        <v>313</v>
      </c>
      <c r="F57" s="13" t="s">
        <v>371</v>
      </c>
      <c r="G57" s="14">
        <v>44536</v>
      </c>
      <c r="H57" s="51">
        <v>16720000</v>
      </c>
      <c r="I57" s="52" t="s">
        <v>111</v>
      </c>
      <c r="J57" s="39" t="s">
        <v>9</v>
      </c>
    </row>
    <row r="58" spans="1:10" ht="15.75" x14ac:dyDescent="0.25">
      <c r="A58" s="17">
        <v>28701904</v>
      </c>
      <c r="B58" s="13" t="s">
        <v>127</v>
      </c>
      <c r="C58" s="13" t="s">
        <v>372</v>
      </c>
      <c r="D58" s="14">
        <v>44536</v>
      </c>
      <c r="E58" s="15" t="s">
        <v>107</v>
      </c>
      <c r="F58" s="13" t="s">
        <v>373</v>
      </c>
      <c r="G58" s="14">
        <v>44482</v>
      </c>
      <c r="H58" s="38">
        <v>5772950</v>
      </c>
      <c r="I58" s="39" t="s">
        <v>41</v>
      </c>
      <c r="J58" s="39" t="s">
        <v>9</v>
      </c>
    </row>
    <row r="59" spans="1:10" ht="31.5" x14ac:dyDescent="0.25">
      <c r="A59" s="17">
        <v>28701913</v>
      </c>
      <c r="B59" s="13" t="s">
        <v>128</v>
      </c>
      <c r="C59" s="13" t="s">
        <v>374</v>
      </c>
      <c r="D59" s="14">
        <v>44536</v>
      </c>
      <c r="E59" s="15" t="s">
        <v>124</v>
      </c>
      <c r="F59" s="13" t="s">
        <v>375</v>
      </c>
      <c r="G59" s="14">
        <v>44517</v>
      </c>
      <c r="H59" s="38">
        <v>1940799</v>
      </c>
      <c r="I59" s="39" t="s">
        <v>43</v>
      </c>
      <c r="J59" s="39" t="s">
        <v>9</v>
      </c>
    </row>
    <row r="60" spans="1:10" ht="15.75" hidden="1" x14ac:dyDescent="0.25">
      <c r="A60" s="17">
        <v>28677011</v>
      </c>
      <c r="B60" s="13" t="s">
        <v>129</v>
      </c>
      <c r="C60" s="13" t="s">
        <v>376</v>
      </c>
      <c r="D60" s="14">
        <v>44533</v>
      </c>
      <c r="E60" s="15" t="s">
        <v>377</v>
      </c>
      <c r="F60" s="13" t="s">
        <v>115</v>
      </c>
      <c r="G60" s="14">
        <v>44505</v>
      </c>
      <c r="H60" s="51">
        <v>11082602</v>
      </c>
      <c r="I60" s="52" t="s">
        <v>104</v>
      </c>
      <c r="J60" s="39" t="s">
        <v>9</v>
      </c>
    </row>
    <row r="61" spans="1:10" ht="31.5" x14ac:dyDescent="0.25">
      <c r="A61" s="17">
        <v>26491252</v>
      </c>
      <c r="B61" s="13" t="s">
        <v>131</v>
      </c>
      <c r="C61" s="13" t="s">
        <v>378</v>
      </c>
      <c r="D61" s="14">
        <v>44532</v>
      </c>
      <c r="E61" s="15" t="s">
        <v>379</v>
      </c>
      <c r="F61" s="13" t="s">
        <v>380</v>
      </c>
      <c r="G61" s="14">
        <v>44522</v>
      </c>
      <c r="H61" s="38">
        <v>13510000</v>
      </c>
      <c r="I61" s="39" t="s">
        <v>80</v>
      </c>
      <c r="J61" s="39" t="s">
        <v>9</v>
      </c>
    </row>
    <row r="62" spans="1:10" ht="15.75" hidden="1" x14ac:dyDescent="0.25">
      <c r="A62" s="17">
        <v>28676042</v>
      </c>
      <c r="B62" s="13" t="s">
        <v>76</v>
      </c>
      <c r="C62" s="13" t="s">
        <v>381</v>
      </c>
      <c r="D62" s="14">
        <v>44532</v>
      </c>
      <c r="E62" s="15" t="s">
        <v>382</v>
      </c>
      <c r="F62" s="13" t="s">
        <v>383</v>
      </c>
      <c r="G62" s="14">
        <v>44532</v>
      </c>
      <c r="H62" s="49">
        <v>2322000</v>
      </c>
      <c r="I62" s="50" t="s">
        <v>77</v>
      </c>
      <c r="J62" s="39" t="s">
        <v>9</v>
      </c>
    </row>
    <row r="63" spans="1:10" ht="31.5" hidden="1" x14ac:dyDescent="0.25">
      <c r="A63" s="17">
        <v>28669065</v>
      </c>
      <c r="B63" s="13" t="s">
        <v>31</v>
      </c>
      <c r="C63" s="13" t="s">
        <v>384</v>
      </c>
      <c r="D63" s="14">
        <v>44532</v>
      </c>
      <c r="E63" s="15" t="s">
        <v>385</v>
      </c>
      <c r="F63" s="13" t="s">
        <v>386</v>
      </c>
      <c r="G63" s="14">
        <v>44531</v>
      </c>
      <c r="H63" s="51">
        <v>7999998</v>
      </c>
      <c r="I63" s="52" t="s">
        <v>111</v>
      </c>
      <c r="J63" s="39" t="s">
        <v>9</v>
      </c>
    </row>
    <row r="64" spans="1:10" ht="31.5" x14ac:dyDescent="0.25">
      <c r="A64" s="17">
        <v>28670347</v>
      </c>
      <c r="B64" s="13" t="s">
        <v>132</v>
      </c>
      <c r="C64" s="13" t="s">
        <v>387</v>
      </c>
      <c r="D64" s="14">
        <v>44532</v>
      </c>
      <c r="E64" s="15" t="s">
        <v>144</v>
      </c>
      <c r="F64" s="13" t="s">
        <v>388</v>
      </c>
      <c r="G64" s="14">
        <v>44531</v>
      </c>
      <c r="H64" s="38">
        <v>4600000</v>
      </c>
      <c r="I64" s="39" t="s">
        <v>142</v>
      </c>
      <c r="J64" s="39" t="s">
        <v>9</v>
      </c>
    </row>
    <row r="65" spans="1:10" ht="31.5" x14ac:dyDescent="0.25">
      <c r="A65" s="17">
        <v>28670348</v>
      </c>
      <c r="B65" s="13" t="s">
        <v>66</v>
      </c>
      <c r="C65" s="13" t="s">
        <v>389</v>
      </c>
      <c r="D65" s="14">
        <v>44532</v>
      </c>
      <c r="E65" s="15" t="s">
        <v>144</v>
      </c>
      <c r="F65" s="13" t="s">
        <v>390</v>
      </c>
      <c r="G65" s="14">
        <v>44531</v>
      </c>
      <c r="H65" s="38">
        <v>3737500</v>
      </c>
      <c r="I65" s="39" t="s">
        <v>142</v>
      </c>
      <c r="J65" s="39" t="s">
        <v>9</v>
      </c>
    </row>
    <row r="66" spans="1:10" ht="15.75" hidden="1" x14ac:dyDescent="0.25">
      <c r="A66" s="17">
        <v>28670351</v>
      </c>
      <c r="B66" s="13" t="s">
        <v>78</v>
      </c>
      <c r="C66" s="13" t="s">
        <v>391</v>
      </c>
      <c r="D66" s="14">
        <v>44532</v>
      </c>
      <c r="E66" s="15" t="s">
        <v>392</v>
      </c>
      <c r="F66" s="13" t="s">
        <v>393</v>
      </c>
      <c r="G66" s="14">
        <v>44531</v>
      </c>
      <c r="H66" s="51">
        <v>1730000</v>
      </c>
      <c r="I66" s="52" t="s">
        <v>110</v>
      </c>
      <c r="J66" s="39" t="s">
        <v>9</v>
      </c>
    </row>
    <row r="67" spans="1:10" ht="31.5" hidden="1" x14ac:dyDescent="0.25">
      <c r="A67" s="17">
        <v>28670353</v>
      </c>
      <c r="B67" s="13" t="s">
        <v>79</v>
      </c>
      <c r="C67" s="13" t="s">
        <v>394</v>
      </c>
      <c r="D67" s="14">
        <v>44532</v>
      </c>
      <c r="E67" s="15" t="s">
        <v>395</v>
      </c>
      <c r="F67" s="13" t="s">
        <v>396</v>
      </c>
      <c r="G67" s="14">
        <v>44531</v>
      </c>
      <c r="H67" s="51">
        <v>5555800</v>
      </c>
      <c r="I67" s="52" t="s">
        <v>110</v>
      </c>
      <c r="J67" s="39" t="s">
        <v>9</v>
      </c>
    </row>
    <row r="68" spans="1:10" ht="15.75" hidden="1" x14ac:dyDescent="0.25">
      <c r="A68" s="17">
        <v>28672279</v>
      </c>
      <c r="B68" s="13" t="s">
        <v>81</v>
      </c>
      <c r="C68" s="13" t="s">
        <v>397</v>
      </c>
      <c r="D68" s="14">
        <v>44532</v>
      </c>
      <c r="E68" s="15" t="s">
        <v>398</v>
      </c>
      <c r="F68" s="13" t="s">
        <v>399</v>
      </c>
      <c r="G68" s="14">
        <v>44531</v>
      </c>
      <c r="H68" s="51">
        <v>3825000.01</v>
      </c>
      <c r="I68" s="52" t="s">
        <v>110</v>
      </c>
      <c r="J68" s="39" t="s">
        <v>9</v>
      </c>
    </row>
    <row r="69" spans="1:10" ht="31.5" x14ac:dyDescent="0.25">
      <c r="A69" s="17">
        <v>28646010</v>
      </c>
      <c r="B69" s="13" t="s">
        <v>82</v>
      </c>
      <c r="C69" s="13" t="s">
        <v>400</v>
      </c>
      <c r="D69" s="14">
        <v>44530</v>
      </c>
      <c r="E69" s="15" t="s">
        <v>401</v>
      </c>
      <c r="F69" s="13" t="s">
        <v>402</v>
      </c>
      <c r="G69" s="14">
        <v>44529</v>
      </c>
      <c r="H69" s="38">
        <v>950000</v>
      </c>
      <c r="I69" s="39" t="s">
        <v>122</v>
      </c>
      <c r="J69" s="39" t="s">
        <v>9</v>
      </c>
    </row>
    <row r="70" spans="1:10" ht="31.5" x14ac:dyDescent="0.25">
      <c r="A70" s="17">
        <v>28646011</v>
      </c>
      <c r="B70" s="13" t="s">
        <v>83</v>
      </c>
      <c r="C70" s="13" t="s">
        <v>403</v>
      </c>
      <c r="D70" s="14">
        <v>44530</v>
      </c>
      <c r="E70" s="15" t="s">
        <v>401</v>
      </c>
      <c r="F70" s="13" t="s">
        <v>404</v>
      </c>
      <c r="G70" s="14">
        <v>44529</v>
      </c>
      <c r="H70" s="38">
        <v>3600000</v>
      </c>
      <c r="I70" s="39" t="s">
        <v>122</v>
      </c>
      <c r="J70" s="39" t="s">
        <v>9</v>
      </c>
    </row>
    <row r="71" spans="1:10" ht="31.5" x14ac:dyDescent="0.25">
      <c r="A71" s="17">
        <v>28646012</v>
      </c>
      <c r="B71" s="13" t="s">
        <v>16</v>
      </c>
      <c r="C71" s="13" t="s">
        <v>405</v>
      </c>
      <c r="D71" s="14">
        <v>44530</v>
      </c>
      <c r="E71" s="15" t="s">
        <v>401</v>
      </c>
      <c r="F71" s="13" t="s">
        <v>406</v>
      </c>
      <c r="G71" s="14">
        <v>44529</v>
      </c>
      <c r="H71" s="38">
        <v>500000</v>
      </c>
      <c r="I71" s="39" t="s">
        <v>122</v>
      </c>
      <c r="J71" s="39" t="s">
        <v>9</v>
      </c>
    </row>
    <row r="72" spans="1:10" ht="15.75" hidden="1" x14ac:dyDescent="0.25">
      <c r="A72" s="17">
        <v>28628364</v>
      </c>
      <c r="B72" s="13" t="s">
        <v>84</v>
      </c>
      <c r="C72" s="13" t="s">
        <v>407</v>
      </c>
      <c r="D72" s="14">
        <v>44526</v>
      </c>
      <c r="E72" s="15" t="s">
        <v>408</v>
      </c>
      <c r="F72" s="13" t="s">
        <v>409</v>
      </c>
      <c r="G72" s="14">
        <v>44526</v>
      </c>
      <c r="H72" s="47">
        <v>1499000</v>
      </c>
      <c r="I72" s="48" t="s">
        <v>126</v>
      </c>
      <c r="J72" s="39" t="s">
        <v>9</v>
      </c>
    </row>
    <row r="73" spans="1:10" ht="31.5" hidden="1" x14ac:dyDescent="0.25">
      <c r="A73" s="17">
        <v>28601594</v>
      </c>
      <c r="B73" s="13" t="s">
        <v>133</v>
      </c>
      <c r="C73" s="13" t="s">
        <v>410</v>
      </c>
      <c r="D73" s="14">
        <v>44525</v>
      </c>
      <c r="E73" s="15" t="s">
        <v>108</v>
      </c>
      <c r="F73" s="13" t="s">
        <v>117</v>
      </c>
      <c r="G73" s="14">
        <v>44523</v>
      </c>
      <c r="H73" s="47">
        <v>149896190</v>
      </c>
      <c r="I73" s="48" t="s">
        <v>411</v>
      </c>
      <c r="J73" s="39" t="s">
        <v>9</v>
      </c>
    </row>
    <row r="74" spans="1:10" ht="31.5" x14ac:dyDescent="0.25">
      <c r="A74" s="17">
        <v>28620826</v>
      </c>
      <c r="B74" s="13" t="s">
        <v>11</v>
      </c>
      <c r="C74" s="13" t="s">
        <v>412</v>
      </c>
      <c r="D74" s="14">
        <v>44525</v>
      </c>
      <c r="E74" s="15" t="s">
        <v>401</v>
      </c>
      <c r="F74" s="13" t="s">
        <v>413</v>
      </c>
      <c r="G74" s="14">
        <v>44525</v>
      </c>
      <c r="H74" s="38">
        <v>650000</v>
      </c>
      <c r="I74" s="39" t="s">
        <v>122</v>
      </c>
      <c r="J74" s="39" t="s">
        <v>9</v>
      </c>
    </row>
    <row r="75" spans="1:10" ht="31.5" hidden="1" x14ac:dyDescent="0.25">
      <c r="A75" s="17">
        <v>28584090</v>
      </c>
      <c r="B75" s="13" t="s">
        <v>86</v>
      </c>
      <c r="C75" s="13" t="s">
        <v>414</v>
      </c>
      <c r="D75" s="14">
        <v>44522</v>
      </c>
      <c r="E75" s="15" t="s">
        <v>415</v>
      </c>
      <c r="F75" s="13" t="s">
        <v>416</v>
      </c>
      <c r="G75" s="14">
        <v>44522</v>
      </c>
      <c r="H75" s="51">
        <v>25954800</v>
      </c>
      <c r="I75" s="52" t="s">
        <v>366</v>
      </c>
      <c r="J75" s="39" t="s">
        <v>9</v>
      </c>
    </row>
    <row r="76" spans="1:10" ht="31.5" hidden="1" x14ac:dyDescent="0.25">
      <c r="A76" s="17">
        <v>28584639</v>
      </c>
      <c r="B76" s="13" t="s">
        <v>87</v>
      </c>
      <c r="C76" s="13" t="s">
        <v>417</v>
      </c>
      <c r="D76" s="14">
        <v>44522</v>
      </c>
      <c r="E76" s="15" t="s">
        <v>415</v>
      </c>
      <c r="F76" s="13" t="s">
        <v>418</v>
      </c>
      <c r="G76" s="14">
        <v>44522</v>
      </c>
      <c r="H76" s="49">
        <v>8084120</v>
      </c>
      <c r="I76" s="50" t="s">
        <v>77</v>
      </c>
      <c r="J76" s="39" t="s">
        <v>9</v>
      </c>
    </row>
    <row r="77" spans="1:10" ht="15.75" x14ac:dyDescent="0.25">
      <c r="A77" s="17">
        <v>28573099</v>
      </c>
      <c r="B77" s="13" t="s">
        <v>88</v>
      </c>
      <c r="C77" s="13" t="s">
        <v>419</v>
      </c>
      <c r="D77" s="14">
        <v>44522</v>
      </c>
      <c r="E77" s="15" t="s">
        <v>420</v>
      </c>
      <c r="F77" s="13" t="s">
        <v>421</v>
      </c>
      <c r="G77" s="14">
        <v>44503</v>
      </c>
      <c r="H77" s="38">
        <v>17623400</v>
      </c>
      <c r="I77" s="39" t="s">
        <v>122</v>
      </c>
      <c r="J77" s="39" t="s">
        <v>9</v>
      </c>
    </row>
    <row r="78" spans="1:10" ht="47.25" x14ac:dyDescent="0.25">
      <c r="A78" s="17">
        <v>27834918</v>
      </c>
      <c r="B78" s="13" t="s">
        <v>89</v>
      </c>
      <c r="C78" s="13" t="s">
        <v>130</v>
      </c>
      <c r="D78" s="14">
        <v>44519</v>
      </c>
      <c r="E78" s="15" t="s">
        <v>422</v>
      </c>
      <c r="F78" s="13" t="s">
        <v>423</v>
      </c>
      <c r="G78" s="14">
        <v>44503</v>
      </c>
      <c r="H78" s="38">
        <v>7449911.0800000001</v>
      </c>
      <c r="I78" s="39" t="s">
        <v>122</v>
      </c>
      <c r="J78" s="39" t="s">
        <v>9</v>
      </c>
    </row>
    <row r="79" spans="1:10" ht="15.75" x14ac:dyDescent="0.25">
      <c r="A79" s="17">
        <v>28564874</v>
      </c>
      <c r="B79" s="13" t="s">
        <v>90</v>
      </c>
      <c r="C79" s="13" t="s">
        <v>424</v>
      </c>
      <c r="D79" s="14">
        <v>44519</v>
      </c>
      <c r="E79" s="15" t="s">
        <v>238</v>
      </c>
      <c r="F79" s="13" t="s">
        <v>425</v>
      </c>
      <c r="G79" s="14">
        <v>44489</v>
      </c>
      <c r="H79" s="38">
        <v>3070000</v>
      </c>
      <c r="I79" s="39" t="s">
        <v>38</v>
      </c>
      <c r="J79" s="39" t="s">
        <v>9</v>
      </c>
    </row>
    <row r="80" spans="1:10" ht="31.5" hidden="1" x14ac:dyDescent="0.25">
      <c r="A80" s="17">
        <v>28531224</v>
      </c>
      <c r="B80" s="13" t="s">
        <v>91</v>
      </c>
      <c r="C80" s="13" t="s">
        <v>426</v>
      </c>
      <c r="D80" s="14">
        <v>44515</v>
      </c>
      <c r="E80" s="15" t="s">
        <v>427</v>
      </c>
      <c r="F80" s="13" t="s">
        <v>428</v>
      </c>
      <c r="G80" s="14">
        <v>44515</v>
      </c>
      <c r="H80" s="51">
        <v>17280000</v>
      </c>
      <c r="I80" s="52" t="s">
        <v>112</v>
      </c>
      <c r="J80" s="39" t="s">
        <v>9</v>
      </c>
    </row>
    <row r="81" spans="1:10" ht="31.5" hidden="1" x14ac:dyDescent="0.25">
      <c r="A81" s="17">
        <v>28531442</v>
      </c>
      <c r="B81" s="13" t="s">
        <v>92</v>
      </c>
      <c r="C81" s="13" t="s">
        <v>429</v>
      </c>
      <c r="D81" s="14">
        <v>44515</v>
      </c>
      <c r="E81" s="15" t="s">
        <v>430</v>
      </c>
      <c r="F81" s="13" t="s">
        <v>431</v>
      </c>
      <c r="G81" s="14">
        <v>44515</v>
      </c>
      <c r="H81" s="49">
        <v>15812480</v>
      </c>
      <c r="I81" s="50" t="s">
        <v>77</v>
      </c>
      <c r="J81" s="39" t="s">
        <v>9</v>
      </c>
    </row>
    <row r="82" spans="1:10" ht="31.5" hidden="1" x14ac:dyDescent="0.25">
      <c r="A82" s="17">
        <v>28506150</v>
      </c>
      <c r="B82" s="13" t="s">
        <v>93</v>
      </c>
      <c r="C82" s="13" t="s">
        <v>432</v>
      </c>
      <c r="D82" s="14">
        <v>44511</v>
      </c>
      <c r="E82" s="15" t="s">
        <v>304</v>
      </c>
      <c r="F82" s="13" t="s">
        <v>433</v>
      </c>
      <c r="G82" s="14">
        <v>44511</v>
      </c>
      <c r="H82" s="51">
        <v>49200000</v>
      </c>
      <c r="I82" s="52" t="s">
        <v>112</v>
      </c>
      <c r="J82" s="39" t="s">
        <v>9</v>
      </c>
    </row>
    <row r="83" spans="1:10" ht="31.5" hidden="1" x14ac:dyDescent="0.25">
      <c r="A83" s="17">
        <v>28500702</v>
      </c>
      <c r="B83" s="13" t="s">
        <v>94</v>
      </c>
      <c r="C83" s="13" t="s">
        <v>434</v>
      </c>
      <c r="D83" s="14">
        <v>44511</v>
      </c>
      <c r="E83" s="15" t="s">
        <v>435</v>
      </c>
      <c r="F83" s="13" t="s">
        <v>436</v>
      </c>
      <c r="G83" s="14">
        <v>44507</v>
      </c>
      <c r="H83" s="49">
        <v>656640</v>
      </c>
      <c r="I83" s="50" t="s">
        <v>77</v>
      </c>
      <c r="J83" s="39" t="s">
        <v>9</v>
      </c>
    </row>
    <row r="84" spans="1:10" ht="15.75" hidden="1" x14ac:dyDescent="0.25">
      <c r="A84" s="17">
        <v>28500704</v>
      </c>
      <c r="B84" s="13" t="s">
        <v>48</v>
      </c>
      <c r="C84" s="13" t="s">
        <v>437</v>
      </c>
      <c r="D84" s="14">
        <v>44511</v>
      </c>
      <c r="E84" s="15" t="s">
        <v>438</v>
      </c>
      <c r="F84" s="13" t="s">
        <v>439</v>
      </c>
      <c r="G84" s="14">
        <v>44507</v>
      </c>
      <c r="H84" s="49">
        <v>799785</v>
      </c>
      <c r="I84" s="50" t="s">
        <v>77</v>
      </c>
      <c r="J84" s="39" t="s">
        <v>9</v>
      </c>
    </row>
    <row r="85" spans="1:10" ht="31.5" hidden="1" x14ac:dyDescent="0.25">
      <c r="A85" s="17">
        <v>28500705</v>
      </c>
      <c r="B85" s="13" t="s">
        <v>95</v>
      </c>
      <c r="C85" s="13" t="s">
        <v>440</v>
      </c>
      <c r="D85" s="14">
        <v>44511</v>
      </c>
      <c r="E85" s="15" t="s">
        <v>441</v>
      </c>
      <c r="F85" s="13" t="s">
        <v>442</v>
      </c>
      <c r="G85" s="14">
        <v>44507</v>
      </c>
      <c r="H85" s="49">
        <v>525200</v>
      </c>
      <c r="I85" s="50" t="s">
        <v>77</v>
      </c>
      <c r="J85" s="39" t="s">
        <v>9</v>
      </c>
    </row>
    <row r="86" spans="1:10" ht="31.5" hidden="1" x14ac:dyDescent="0.25">
      <c r="A86" s="17">
        <v>28500707</v>
      </c>
      <c r="B86" s="13" t="s">
        <v>42</v>
      </c>
      <c r="C86" s="13" t="s">
        <v>443</v>
      </c>
      <c r="D86" s="14">
        <v>44511</v>
      </c>
      <c r="E86" s="15" t="s">
        <v>444</v>
      </c>
      <c r="F86" s="13" t="s">
        <v>445</v>
      </c>
      <c r="G86" s="14">
        <v>44507</v>
      </c>
      <c r="H86" s="49">
        <v>650000</v>
      </c>
      <c r="I86" s="50" t="s">
        <v>77</v>
      </c>
      <c r="J86" s="39" t="s">
        <v>9</v>
      </c>
    </row>
    <row r="87" spans="1:10" ht="31.5" x14ac:dyDescent="0.25">
      <c r="A87" s="17">
        <v>28492433</v>
      </c>
      <c r="B87" s="13" t="s">
        <v>96</v>
      </c>
      <c r="C87" s="13" t="s">
        <v>446</v>
      </c>
      <c r="D87" s="14">
        <v>44510</v>
      </c>
      <c r="E87" s="15" t="s">
        <v>447</v>
      </c>
      <c r="F87" s="13" t="s">
        <v>29</v>
      </c>
      <c r="G87" s="14">
        <v>44490</v>
      </c>
      <c r="H87" s="38">
        <v>525000</v>
      </c>
      <c r="I87" s="39" t="s">
        <v>122</v>
      </c>
      <c r="J87" s="39" t="s">
        <v>9</v>
      </c>
    </row>
    <row r="88" spans="1:10" ht="31.5" x14ac:dyDescent="0.25">
      <c r="A88" s="17">
        <v>28491049</v>
      </c>
      <c r="B88" s="13" t="s">
        <v>97</v>
      </c>
      <c r="C88" s="13" t="s">
        <v>448</v>
      </c>
      <c r="D88" s="14">
        <v>44510</v>
      </c>
      <c r="E88" s="15" t="s">
        <v>352</v>
      </c>
      <c r="F88" s="13" t="s">
        <v>37</v>
      </c>
      <c r="G88" s="14">
        <v>44495</v>
      </c>
      <c r="H88" s="38">
        <v>155000000</v>
      </c>
      <c r="I88" s="39" t="s">
        <v>122</v>
      </c>
      <c r="J88" s="39" t="s">
        <v>9</v>
      </c>
    </row>
    <row r="89" spans="1:10" ht="31.5" x14ac:dyDescent="0.25">
      <c r="A89" s="17">
        <v>28494254</v>
      </c>
      <c r="B89" s="13" t="s">
        <v>136</v>
      </c>
      <c r="C89" s="13" t="s">
        <v>449</v>
      </c>
      <c r="D89" s="14">
        <v>44510</v>
      </c>
      <c r="E89" s="15" t="s">
        <v>355</v>
      </c>
      <c r="F89" s="13" t="s">
        <v>10</v>
      </c>
      <c r="G89" s="14">
        <v>44495</v>
      </c>
      <c r="H89" s="38">
        <v>11200000</v>
      </c>
      <c r="I89" s="39" t="s">
        <v>122</v>
      </c>
      <c r="J89" s="39" t="s">
        <v>9</v>
      </c>
    </row>
    <row r="90" spans="1:10" ht="15.75" x14ac:dyDescent="0.25">
      <c r="A90" s="17">
        <v>28494264</v>
      </c>
      <c r="B90" s="13" t="s">
        <v>137</v>
      </c>
      <c r="C90" s="13" t="s">
        <v>450</v>
      </c>
      <c r="D90" s="14">
        <v>44510</v>
      </c>
      <c r="E90" s="15" t="s">
        <v>451</v>
      </c>
      <c r="F90" s="13" t="s">
        <v>25</v>
      </c>
      <c r="G90" s="14">
        <v>44489</v>
      </c>
      <c r="H90" s="38">
        <v>7200000</v>
      </c>
      <c r="I90" s="39" t="s">
        <v>122</v>
      </c>
      <c r="J90" s="39" t="s">
        <v>9</v>
      </c>
    </row>
    <row r="91" spans="1:10" ht="15.75" hidden="1" x14ac:dyDescent="0.25">
      <c r="A91" s="17">
        <v>28488741</v>
      </c>
      <c r="B91" s="13" t="s">
        <v>100</v>
      </c>
      <c r="C91" s="13" t="s">
        <v>452</v>
      </c>
      <c r="D91" s="14">
        <v>44509</v>
      </c>
      <c r="E91" s="15" t="s">
        <v>453</v>
      </c>
      <c r="F91" s="13" t="s">
        <v>52</v>
      </c>
      <c r="G91" s="14">
        <v>44491</v>
      </c>
      <c r="H91" s="49">
        <v>6790000</v>
      </c>
      <c r="I91" s="50" t="s">
        <v>77</v>
      </c>
      <c r="J91" s="39" t="s">
        <v>9</v>
      </c>
    </row>
    <row r="92" spans="1:10" ht="31.5" x14ac:dyDescent="0.25">
      <c r="A92" s="17">
        <v>28489343</v>
      </c>
      <c r="B92" s="13" t="s">
        <v>101</v>
      </c>
      <c r="C92" s="13" t="s">
        <v>454</v>
      </c>
      <c r="D92" s="14">
        <v>44509</v>
      </c>
      <c r="E92" s="15" t="s">
        <v>455</v>
      </c>
      <c r="F92" s="13" t="s">
        <v>456</v>
      </c>
      <c r="G92" s="14">
        <v>44495</v>
      </c>
      <c r="H92" s="38">
        <v>9442000</v>
      </c>
      <c r="I92" s="39" t="s">
        <v>38</v>
      </c>
      <c r="J92" s="39" t="s">
        <v>9</v>
      </c>
    </row>
    <row r="93" spans="1:10" ht="31.5" hidden="1" x14ac:dyDescent="0.25">
      <c r="A93" s="17">
        <v>28472447</v>
      </c>
      <c r="B93" s="13" t="s">
        <v>102</v>
      </c>
      <c r="C93" s="13" t="s">
        <v>457</v>
      </c>
      <c r="D93" s="14">
        <v>44508</v>
      </c>
      <c r="E93" s="15" t="s">
        <v>301</v>
      </c>
      <c r="F93" s="13" t="s">
        <v>458</v>
      </c>
      <c r="G93" s="14">
        <v>44505</v>
      </c>
      <c r="H93" s="49">
        <v>1725000</v>
      </c>
      <c r="I93" s="50" t="s">
        <v>77</v>
      </c>
      <c r="J93" s="39" t="s">
        <v>9</v>
      </c>
    </row>
    <row r="94" spans="1:10" ht="31.5" hidden="1" x14ac:dyDescent="0.25">
      <c r="A94" s="17">
        <v>28463503</v>
      </c>
      <c r="B94" s="13" t="s">
        <v>459</v>
      </c>
      <c r="C94" s="13" t="s">
        <v>460</v>
      </c>
      <c r="D94" s="14">
        <v>44504</v>
      </c>
      <c r="E94" s="15" t="s">
        <v>461</v>
      </c>
      <c r="F94" s="13" t="s">
        <v>462</v>
      </c>
      <c r="G94" s="14">
        <v>44490</v>
      </c>
      <c r="H94" s="49">
        <v>26300000</v>
      </c>
      <c r="I94" s="50" t="s">
        <v>77</v>
      </c>
      <c r="J94" s="39" t="s">
        <v>9</v>
      </c>
    </row>
    <row r="95" spans="1:10" ht="15.75" hidden="1" x14ac:dyDescent="0.25">
      <c r="A95" s="17">
        <v>27270969</v>
      </c>
      <c r="B95" s="13" t="s">
        <v>463</v>
      </c>
      <c r="C95" s="13" t="s">
        <v>464</v>
      </c>
      <c r="D95" s="14">
        <v>44491</v>
      </c>
      <c r="E95" s="15" t="s">
        <v>465</v>
      </c>
      <c r="F95" s="13" t="s">
        <v>466</v>
      </c>
      <c r="G95" s="14">
        <v>44489</v>
      </c>
      <c r="H95" s="47">
        <v>48380611.689999998</v>
      </c>
      <c r="I95" s="48" t="s">
        <v>141</v>
      </c>
      <c r="J95" s="39" t="s">
        <v>9</v>
      </c>
    </row>
    <row r="96" spans="1:10" ht="15.75" x14ac:dyDescent="0.25">
      <c r="A96" s="17">
        <v>28351043</v>
      </c>
      <c r="B96" s="13" t="s">
        <v>467</v>
      </c>
      <c r="C96" s="13" t="s">
        <v>468</v>
      </c>
      <c r="D96" s="14">
        <v>44491</v>
      </c>
      <c r="E96" s="15" t="s">
        <v>469</v>
      </c>
      <c r="F96" s="13" t="s">
        <v>470</v>
      </c>
      <c r="G96" s="14">
        <v>44487</v>
      </c>
      <c r="H96" s="38">
        <v>460000</v>
      </c>
      <c r="I96" s="39" t="s">
        <v>43</v>
      </c>
      <c r="J96" s="39" t="s">
        <v>9</v>
      </c>
    </row>
    <row r="97" spans="1:10" ht="15.75" x14ac:dyDescent="0.25">
      <c r="A97" s="17">
        <v>28355159</v>
      </c>
      <c r="B97" s="13" t="s">
        <v>456</v>
      </c>
      <c r="C97" s="13" t="s">
        <v>471</v>
      </c>
      <c r="D97" s="14">
        <v>44491</v>
      </c>
      <c r="E97" s="15" t="s">
        <v>469</v>
      </c>
      <c r="F97" s="13" t="s">
        <v>470</v>
      </c>
      <c r="G97" s="14">
        <v>44487</v>
      </c>
      <c r="H97" s="38">
        <v>460000</v>
      </c>
      <c r="I97" s="39" t="s">
        <v>43</v>
      </c>
      <c r="J97" s="39" t="s">
        <v>9</v>
      </c>
    </row>
    <row r="98" spans="1:10" ht="31.5" hidden="1" x14ac:dyDescent="0.25">
      <c r="A98" s="17">
        <v>28310146</v>
      </c>
      <c r="B98" s="13" t="s">
        <v>72</v>
      </c>
      <c r="C98" s="13" t="s">
        <v>472</v>
      </c>
      <c r="D98" s="14">
        <v>44487</v>
      </c>
      <c r="E98" s="15" t="s">
        <v>473</v>
      </c>
      <c r="F98" s="13" t="s">
        <v>474</v>
      </c>
      <c r="G98" s="14">
        <v>44487</v>
      </c>
      <c r="H98" s="49">
        <v>13473600</v>
      </c>
      <c r="I98" s="50" t="s">
        <v>77</v>
      </c>
      <c r="J98" s="39" t="s">
        <v>9</v>
      </c>
    </row>
    <row r="99" spans="1:10" ht="31.5" hidden="1" x14ac:dyDescent="0.25">
      <c r="A99" s="17">
        <v>28258735</v>
      </c>
      <c r="B99" s="13" t="s">
        <v>103</v>
      </c>
      <c r="C99" s="13" t="s">
        <v>475</v>
      </c>
      <c r="D99" s="14">
        <v>44480</v>
      </c>
      <c r="E99" s="15" t="s">
        <v>476</v>
      </c>
      <c r="F99" s="13" t="s">
        <v>477</v>
      </c>
      <c r="G99" s="14">
        <v>44479</v>
      </c>
      <c r="H99" s="49">
        <v>2675000</v>
      </c>
      <c r="I99" s="50" t="s">
        <v>77</v>
      </c>
      <c r="J99" s="39" t="s">
        <v>9</v>
      </c>
    </row>
    <row r="100" spans="1:10" ht="31.5" hidden="1" x14ac:dyDescent="0.25">
      <c r="A100" s="17">
        <v>28259044</v>
      </c>
      <c r="B100" s="13" t="s">
        <v>293</v>
      </c>
      <c r="C100" s="13" t="s">
        <v>478</v>
      </c>
      <c r="D100" s="14">
        <v>44480</v>
      </c>
      <c r="E100" s="15" t="s">
        <v>479</v>
      </c>
      <c r="F100" s="13" t="s">
        <v>480</v>
      </c>
      <c r="G100" s="14">
        <v>44479</v>
      </c>
      <c r="H100" s="49">
        <v>1495000</v>
      </c>
      <c r="I100" s="50" t="s">
        <v>77</v>
      </c>
      <c r="J100" s="39" t="s">
        <v>9</v>
      </c>
    </row>
    <row r="101" spans="1:10" ht="31.5" x14ac:dyDescent="0.25">
      <c r="A101" s="17">
        <v>28260516</v>
      </c>
      <c r="B101" s="13" t="s">
        <v>291</v>
      </c>
      <c r="C101" s="13" t="s">
        <v>481</v>
      </c>
      <c r="D101" s="14">
        <v>44480</v>
      </c>
      <c r="E101" s="15" t="s">
        <v>120</v>
      </c>
      <c r="F101" s="13" t="s">
        <v>482</v>
      </c>
      <c r="G101" s="14">
        <v>44479</v>
      </c>
      <c r="H101" s="38">
        <v>1800000</v>
      </c>
      <c r="I101" s="39" t="s">
        <v>43</v>
      </c>
      <c r="J101" s="39" t="s">
        <v>9</v>
      </c>
    </row>
    <row r="102" spans="1:10" ht="15.75" x14ac:dyDescent="0.25">
      <c r="A102" s="17">
        <v>28265791</v>
      </c>
      <c r="B102" s="13" t="s">
        <v>483</v>
      </c>
      <c r="C102" s="13" t="s">
        <v>484</v>
      </c>
      <c r="D102" s="14">
        <v>44480</v>
      </c>
      <c r="E102" s="15" t="s">
        <v>105</v>
      </c>
      <c r="F102" s="13" t="s">
        <v>106</v>
      </c>
      <c r="G102" s="14">
        <v>44460</v>
      </c>
      <c r="H102" s="38">
        <v>3600000</v>
      </c>
      <c r="I102" s="39" t="s">
        <v>80</v>
      </c>
      <c r="J102" s="39" t="s">
        <v>9</v>
      </c>
    </row>
    <row r="103" spans="1:10" ht="15.75" x14ac:dyDescent="0.25">
      <c r="A103" s="17">
        <v>28264097</v>
      </c>
      <c r="B103" s="13" t="s">
        <v>485</v>
      </c>
      <c r="C103" s="13" t="s">
        <v>486</v>
      </c>
      <c r="D103" s="14">
        <v>44480</v>
      </c>
      <c r="E103" s="15" t="s">
        <v>487</v>
      </c>
      <c r="F103" s="13" t="s">
        <v>488</v>
      </c>
      <c r="G103" s="14">
        <v>44470</v>
      </c>
      <c r="H103" s="38">
        <v>4380000</v>
      </c>
      <c r="I103" s="39" t="s">
        <v>327</v>
      </c>
      <c r="J103" s="39" t="s">
        <v>9</v>
      </c>
    </row>
    <row r="104" spans="1:10" ht="15.75" x14ac:dyDescent="0.25">
      <c r="A104" s="17">
        <v>28248692</v>
      </c>
      <c r="B104" s="13" t="s">
        <v>489</v>
      </c>
      <c r="C104" s="13" t="s">
        <v>490</v>
      </c>
      <c r="D104" s="14">
        <v>44477</v>
      </c>
      <c r="E104" s="15" t="s">
        <v>465</v>
      </c>
      <c r="F104" s="13" t="s">
        <v>491</v>
      </c>
      <c r="G104" s="14">
        <v>44460</v>
      </c>
      <c r="H104" s="38">
        <v>16312697</v>
      </c>
      <c r="I104" s="39" t="s">
        <v>43</v>
      </c>
      <c r="J104" s="39" t="s">
        <v>9</v>
      </c>
    </row>
    <row r="105" spans="1:10" ht="15.75" x14ac:dyDescent="0.25">
      <c r="A105" s="17">
        <v>28242391</v>
      </c>
      <c r="B105" s="13" t="s">
        <v>492</v>
      </c>
      <c r="C105" s="13" t="s">
        <v>493</v>
      </c>
      <c r="D105" s="14">
        <v>44476</v>
      </c>
      <c r="E105" s="15" t="s">
        <v>105</v>
      </c>
      <c r="F105" s="13" t="s">
        <v>106</v>
      </c>
      <c r="G105" s="14">
        <v>44460</v>
      </c>
      <c r="H105" s="38">
        <v>3600000</v>
      </c>
      <c r="I105" s="39" t="s">
        <v>80</v>
      </c>
      <c r="J105" s="39" t="s">
        <v>9</v>
      </c>
    </row>
    <row r="106" spans="1:10" ht="15.75" x14ac:dyDescent="0.25">
      <c r="A106" s="17">
        <v>28240996</v>
      </c>
      <c r="B106" s="13" t="s">
        <v>494</v>
      </c>
      <c r="C106" s="13" t="s">
        <v>495</v>
      </c>
      <c r="D106" s="14">
        <v>44476</v>
      </c>
      <c r="E106" s="15" t="s">
        <v>496</v>
      </c>
      <c r="F106" s="13" t="s">
        <v>497</v>
      </c>
      <c r="G106" s="14">
        <v>44462</v>
      </c>
      <c r="H106" s="38">
        <v>4830070</v>
      </c>
      <c r="I106" s="39" t="s">
        <v>43</v>
      </c>
      <c r="J106" s="39" t="s">
        <v>9</v>
      </c>
    </row>
    <row r="107" spans="1:10" ht="15.75" hidden="1" x14ac:dyDescent="0.25">
      <c r="A107" s="17">
        <v>28227162</v>
      </c>
      <c r="B107" s="13" t="s">
        <v>498</v>
      </c>
      <c r="C107" s="13" t="s">
        <v>499</v>
      </c>
      <c r="D107" s="14">
        <v>44474</v>
      </c>
      <c r="E107" s="15" t="s">
        <v>500</v>
      </c>
      <c r="F107" s="13" t="s">
        <v>501</v>
      </c>
      <c r="G107" s="14">
        <v>44474</v>
      </c>
      <c r="H107" s="51">
        <v>68172000</v>
      </c>
      <c r="I107" s="52" t="s">
        <v>110</v>
      </c>
      <c r="J107" s="39" t="s">
        <v>9</v>
      </c>
    </row>
    <row r="108" spans="1:10" ht="15.75" hidden="1" x14ac:dyDescent="0.25">
      <c r="A108" s="17">
        <v>28222124</v>
      </c>
      <c r="B108" s="13" t="s">
        <v>502</v>
      </c>
      <c r="C108" s="13" t="s">
        <v>503</v>
      </c>
      <c r="D108" s="14">
        <v>44473</v>
      </c>
      <c r="E108" s="15" t="s">
        <v>504</v>
      </c>
      <c r="F108" s="13" t="s">
        <v>505</v>
      </c>
      <c r="G108" s="14">
        <v>44473</v>
      </c>
      <c r="H108" s="51">
        <v>19500000</v>
      </c>
      <c r="I108" s="52" t="s">
        <v>112</v>
      </c>
      <c r="J108" s="39" t="s">
        <v>9</v>
      </c>
    </row>
    <row r="109" spans="1:10" ht="31.5" hidden="1" x14ac:dyDescent="0.25">
      <c r="A109" s="17">
        <v>28222140</v>
      </c>
      <c r="B109" s="13" t="s">
        <v>506</v>
      </c>
      <c r="C109" s="13" t="s">
        <v>507</v>
      </c>
      <c r="D109" s="14">
        <v>44473</v>
      </c>
      <c r="E109" s="15" t="s">
        <v>304</v>
      </c>
      <c r="F109" s="13" t="s">
        <v>508</v>
      </c>
      <c r="G109" s="14">
        <v>44473</v>
      </c>
      <c r="H109" s="51">
        <v>36375000</v>
      </c>
      <c r="I109" s="52" t="s">
        <v>110</v>
      </c>
      <c r="J109" s="39" t="s">
        <v>9</v>
      </c>
    </row>
    <row r="110" spans="1:10" ht="15.75" hidden="1" x14ac:dyDescent="0.25">
      <c r="A110" s="17">
        <v>28222141</v>
      </c>
      <c r="B110" s="13" t="s">
        <v>509</v>
      </c>
      <c r="C110" s="13" t="s">
        <v>510</v>
      </c>
      <c r="D110" s="14">
        <v>44473</v>
      </c>
      <c r="E110" s="15" t="s">
        <v>511</v>
      </c>
      <c r="F110" s="13" t="s">
        <v>512</v>
      </c>
      <c r="G110" s="14">
        <v>44473</v>
      </c>
      <c r="H110" s="51">
        <v>342093024</v>
      </c>
      <c r="I110" s="52" t="s">
        <v>110</v>
      </c>
      <c r="J110" s="39" t="s">
        <v>9</v>
      </c>
    </row>
    <row r="111" spans="1:10" ht="15.75" x14ac:dyDescent="0.25">
      <c r="A111" s="24"/>
      <c r="B111" s="25"/>
      <c r="C111" s="25"/>
      <c r="D111" s="26"/>
      <c r="E111" s="27"/>
      <c r="F111" s="25"/>
      <c r="G111" s="26"/>
      <c r="H111" s="40">
        <f>SUM(H8:H110)</f>
        <v>4369204545.6000004</v>
      </c>
      <c r="I111" s="41"/>
      <c r="J111" s="41"/>
    </row>
  </sheetData>
  <autoFilter ref="A7:J111">
    <filterColumn colId="2" showButton="0"/>
    <filterColumn colId="5" showButton="0"/>
    <filterColumn colId="7">
      <colorFilter dxfId="0"/>
    </filterColumn>
  </autoFilter>
  <mergeCells count="4">
    <mergeCell ref="A2:J2"/>
    <mergeCell ref="A3:J3"/>
    <mergeCell ref="C7:D7"/>
    <mergeCell ref="F7:G7"/>
  </mergeCells>
  <pageMargins left="0.11811023622047245" right="0.11811023622047245" top="0.19685039370078741" bottom="0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A3" sqref="A3:J3"/>
    </sheetView>
  </sheetViews>
  <sheetFormatPr defaultRowHeight="15" x14ac:dyDescent="0.25"/>
  <cols>
    <col min="1" max="1" width="12.140625" customWidth="1"/>
    <col min="2" max="2" width="7.42578125" customWidth="1"/>
    <col min="3" max="3" width="11.140625" customWidth="1"/>
    <col min="4" max="4" width="12.5703125" customWidth="1"/>
    <col min="5" max="5" width="53.7109375" customWidth="1"/>
    <col min="6" max="6" width="19.5703125" customWidth="1"/>
    <col min="7" max="7" width="15.42578125" customWidth="1"/>
    <col min="8" max="8" width="20.5703125" customWidth="1"/>
    <col min="9" max="9" width="12" customWidth="1"/>
    <col min="10" max="10" width="13.85546875" customWidth="1"/>
  </cols>
  <sheetData>
    <row r="2" spans="1:10" ht="44.25" customHeight="1" x14ac:dyDescent="0.25">
      <c r="A2" s="53" t="s">
        <v>513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8.75" x14ac:dyDescent="0.25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8.75" x14ac:dyDescent="0.3">
      <c r="A4" s="5" t="s">
        <v>18</v>
      </c>
      <c r="B4" s="6" t="s">
        <v>36</v>
      </c>
      <c r="C4" s="5"/>
      <c r="D4" s="5"/>
      <c r="E4" s="5"/>
      <c r="F4" s="4"/>
      <c r="G4" s="4"/>
      <c r="H4" s="4"/>
      <c r="I4" s="4"/>
      <c r="J4" s="4"/>
    </row>
    <row r="5" spans="1:10" ht="18.75" x14ac:dyDescent="0.3">
      <c r="A5" s="5" t="s">
        <v>20</v>
      </c>
      <c r="B5" s="5" t="s">
        <v>146</v>
      </c>
      <c r="C5" s="5"/>
      <c r="D5" s="5"/>
      <c r="E5" s="5"/>
      <c r="F5" s="4"/>
      <c r="G5" s="4"/>
      <c r="H5" s="4"/>
      <c r="I5" s="4"/>
      <c r="J5" s="4"/>
    </row>
    <row r="6" spans="1:10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43.5" customHeight="1" x14ac:dyDescent="0.25">
      <c r="A7" s="3" t="s">
        <v>0</v>
      </c>
      <c r="B7" s="3" t="s">
        <v>1</v>
      </c>
      <c r="C7" s="54" t="s">
        <v>2</v>
      </c>
      <c r="D7" s="55"/>
      <c r="E7" s="2" t="s">
        <v>3</v>
      </c>
      <c r="F7" s="54" t="s">
        <v>4</v>
      </c>
      <c r="G7" s="55"/>
      <c r="H7" s="2" t="s">
        <v>5</v>
      </c>
      <c r="I7" s="3" t="s">
        <v>6</v>
      </c>
      <c r="J7" s="3" t="s">
        <v>7</v>
      </c>
    </row>
    <row r="8" spans="1:10" ht="31.5" x14ac:dyDescent="0.25">
      <c r="A8" s="17">
        <v>28979596</v>
      </c>
      <c r="B8" s="13" t="s">
        <v>35</v>
      </c>
      <c r="C8" s="13" t="s">
        <v>514</v>
      </c>
      <c r="D8" s="14">
        <v>44557</v>
      </c>
      <c r="E8" s="15" t="s">
        <v>283</v>
      </c>
      <c r="F8" s="13" t="s">
        <v>61</v>
      </c>
      <c r="G8" s="14">
        <v>44557</v>
      </c>
      <c r="H8" s="16">
        <v>3750000</v>
      </c>
      <c r="I8" s="13" t="s">
        <v>122</v>
      </c>
      <c r="J8" s="13" t="s">
        <v>9</v>
      </c>
    </row>
    <row r="9" spans="1:10" ht="31.5" x14ac:dyDescent="0.25">
      <c r="A9" s="17">
        <v>28890668</v>
      </c>
      <c r="B9" s="13" t="s">
        <v>29</v>
      </c>
      <c r="C9" s="13" t="s">
        <v>515</v>
      </c>
      <c r="D9" s="14">
        <v>44553</v>
      </c>
      <c r="E9" s="15" t="s">
        <v>283</v>
      </c>
      <c r="F9" s="13" t="s">
        <v>59</v>
      </c>
      <c r="G9" s="14">
        <v>44552</v>
      </c>
      <c r="H9" s="16">
        <v>420000</v>
      </c>
      <c r="I9" s="13" t="s">
        <v>122</v>
      </c>
      <c r="J9" s="13" t="s">
        <v>9</v>
      </c>
    </row>
    <row r="10" spans="1:10" ht="42" customHeight="1" x14ac:dyDescent="0.25">
      <c r="A10" s="17">
        <v>28890672</v>
      </c>
      <c r="B10" s="13" t="s">
        <v>34</v>
      </c>
      <c r="C10" s="13" t="s">
        <v>516</v>
      </c>
      <c r="D10" s="14">
        <v>44553</v>
      </c>
      <c r="E10" s="15" t="s">
        <v>283</v>
      </c>
      <c r="F10" s="13" t="s">
        <v>60</v>
      </c>
      <c r="G10" s="14">
        <v>44552</v>
      </c>
      <c r="H10" s="16">
        <v>143400</v>
      </c>
      <c r="I10" s="13" t="s">
        <v>122</v>
      </c>
      <c r="J10" s="13" t="s">
        <v>9</v>
      </c>
    </row>
    <row r="11" spans="1:10" ht="34.5" customHeight="1" x14ac:dyDescent="0.25">
      <c r="A11" s="17">
        <v>28774013</v>
      </c>
      <c r="B11" s="13" t="s">
        <v>33</v>
      </c>
      <c r="C11" s="13" t="s">
        <v>517</v>
      </c>
      <c r="D11" s="14">
        <v>44544</v>
      </c>
      <c r="E11" s="15" t="s">
        <v>283</v>
      </c>
      <c r="F11" s="13" t="s">
        <v>58</v>
      </c>
      <c r="G11" s="14">
        <v>44544</v>
      </c>
      <c r="H11" s="16">
        <v>2660460</v>
      </c>
      <c r="I11" s="13" t="s">
        <v>122</v>
      </c>
      <c r="J11" s="13" t="s">
        <v>9</v>
      </c>
    </row>
    <row r="12" spans="1:10" ht="33.75" customHeight="1" x14ac:dyDescent="0.25">
      <c r="A12" s="17">
        <v>26477275</v>
      </c>
      <c r="B12" s="13" t="s">
        <v>30</v>
      </c>
      <c r="C12" s="13" t="s">
        <v>518</v>
      </c>
      <c r="D12" s="14">
        <v>44498</v>
      </c>
      <c r="E12" s="15" t="s">
        <v>193</v>
      </c>
      <c r="F12" s="13" t="s">
        <v>519</v>
      </c>
      <c r="G12" s="14">
        <v>44491</v>
      </c>
      <c r="H12" s="16">
        <v>5995708</v>
      </c>
      <c r="I12" s="13" t="s">
        <v>195</v>
      </c>
      <c r="J12" s="13" t="s">
        <v>9</v>
      </c>
    </row>
    <row r="13" spans="1:10" ht="15.75" x14ac:dyDescent="0.25">
      <c r="A13" s="24"/>
      <c r="B13" s="25"/>
      <c r="C13" s="25"/>
      <c r="D13" s="26"/>
      <c r="E13" s="27"/>
      <c r="F13" s="25"/>
      <c r="G13" s="26"/>
      <c r="H13" s="28">
        <f>SUM(H8:H12)</f>
        <v>12969568</v>
      </c>
      <c r="I13" s="25"/>
      <c r="J13" s="25"/>
    </row>
  </sheetData>
  <mergeCells count="4">
    <mergeCell ref="A2:J2"/>
    <mergeCell ref="A3:J3"/>
    <mergeCell ref="C7:D7"/>
    <mergeCell ref="F7:G7"/>
  </mergeCells>
  <pageMargins left="0.11811023622047245" right="0.11811023622047245" top="0.19685039370078741" bottom="0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workbookViewId="0">
      <selection activeCell="A33" sqref="A33:G33"/>
    </sheetView>
  </sheetViews>
  <sheetFormatPr defaultRowHeight="15" x14ac:dyDescent="0.25"/>
  <cols>
    <col min="1" max="1" width="15.28515625" customWidth="1"/>
    <col min="2" max="2" width="7.42578125" customWidth="1"/>
    <col min="3" max="3" width="11.140625" customWidth="1"/>
    <col min="4" max="4" width="12.5703125" customWidth="1"/>
    <col min="5" max="5" width="46.85546875" customWidth="1"/>
    <col min="6" max="6" width="17.140625" customWidth="1"/>
    <col min="7" max="7" width="15.42578125" customWidth="1"/>
    <col min="8" max="8" width="21.5703125" customWidth="1"/>
    <col min="9" max="9" width="12" customWidth="1"/>
    <col min="10" max="10" width="13.85546875" customWidth="1"/>
  </cols>
  <sheetData>
    <row r="2" spans="1:10" ht="44.25" customHeight="1" x14ac:dyDescent="0.25">
      <c r="A2" s="53" t="s">
        <v>145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8.75" x14ac:dyDescent="0.25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8.75" x14ac:dyDescent="0.3">
      <c r="A4" s="5" t="s">
        <v>18</v>
      </c>
      <c r="B4" s="6" t="s">
        <v>19</v>
      </c>
      <c r="C4" s="5"/>
      <c r="D4" s="5"/>
      <c r="E4" s="5"/>
      <c r="F4" s="7"/>
      <c r="G4" s="7"/>
      <c r="H4" s="7"/>
      <c r="I4" s="7"/>
      <c r="J4" s="7"/>
    </row>
    <row r="5" spans="1:10" ht="18.75" x14ac:dyDescent="0.3">
      <c r="A5" s="5" t="s">
        <v>20</v>
      </c>
      <c r="B5" s="5" t="s">
        <v>146</v>
      </c>
      <c r="C5" s="5"/>
      <c r="D5" s="5"/>
      <c r="E5" s="5"/>
      <c r="F5" s="7"/>
      <c r="G5" s="7"/>
      <c r="H5" s="7"/>
      <c r="I5" s="7"/>
      <c r="J5" s="7"/>
    </row>
    <row r="6" spans="1:10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43.5" customHeight="1" x14ac:dyDescent="0.25">
      <c r="A7" s="3" t="s">
        <v>0</v>
      </c>
      <c r="B7" s="3" t="s">
        <v>1</v>
      </c>
      <c r="C7" s="54" t="s">
        <v>2</v>
      </c>
      <c r="D7" s="55"/>
      <c r="E7" s="2" t="s">
        <v>3</v>
      </c>
      <c r="F7" s="54" t="s">
        <v>4</v>
      </c>
      <c r="G7" s="55"/>
      <c r="H7" s="2" t="s">
        <v>5</v>
      </c>
      <c r="I7" s="3" t="s">
        <v>6</v>
      </c>
      <c r="J7" s="3" t="s">
        <v>7</v>
      </c>
    </row>
    <row r="8" spans="1:10" ht="15.75" x14ac:dyDescent="0.25">
      <c r="A8" s="17">
        <v>28932366</v>
      </c>
      <c r="B8" s="13" t="s">
        <v>35</v>
      </c>
      <c r="C8" s="13" t="s">
        <v>147</v>
      </c>
      <c r="D8" s="14">
        <v>44554</v>
      </c>
      <c r="E8" s="15" t="s">
        <v>148</v>
      </c>
      <c r="F8" s="13" t="s">
        <v>149</v>
      </c>
      <c r="G8" s="14">
        <v>44545</v>
      </c>
      <c r="H8" s="16">
        <v>1800000</v>
      </c>
      <c r="I8" s="13" t="s">
        <v>38</v>
      </c>
      <c r="J8" s="13" t="s">
        <v>9</v>
      </c>
    </row>
    <row r="9" spans="1:10" ht="31.5" x14ac:dyDescent="0.25">
      <c r="A9" s="17">
        <v>28932418</v>
      </c>
      <c r="B9" s="13" t="s">
        <v>29</v>
      </c>
      <c r="C9" s="13" t="s">
        <v>150</v>
      </c>
      <c r="D9" s="14">
        <v>44554</v>
      </c>
      <c r="E9" s="15" t="s">
        <v>151</v>
      </c>
      <c r="F9" s="13" t="s">
        <v>152</v>
      </c>
      <c r="G9" s="14">
        <v>44545</v>
      </c>
      <c r="H9" s="16">
        <v>759000</v>
      </c>
      <c r="I9" s="13" t="s">
        <v>38</v>
      </c>
      <c r="J9" s="13" t="s">
        <v>9</v>
      </c>
    </row>
    <row r="10" spans="1:10" ht="31.5" x14ac:dyDescent="0.25">
      <c r="A10" s="17">
        <v>28932286</v>
      </c>
      <c r="B10" s="13" t="s">
        <v>34</v>
      </c>
      <c r="C10" s="13" t="s">
        <v>153</v>
      </c>
      <c r="D10" s="14">
        <v>44554</v>
      </c>
      <c r="E10" s="15" t="s">
        <v>56</v>
      </c>
      <c r="F10" s="13" t="s">
        <v>154</v>
      </c>
      <c r="G10" s="14">
        <v>44546</v>
      </c>
      <c r="H10" s="16">
        <v>520000</v>
      </c>
      <c r="I10" s="13" t="s">
        <v>38</v>
      </c>
      <c r="J10" s="13" t="s">
        <v>9</v>
      </c>
    </row>
    <row r="11" spans="1:10" ht="31.5" x14ac:dyDescent="0.25">
      <c r="A11" s="17">
        <v>28932397</v>
      </c>
      <c r="B11" s="13" t="s">
        <v>33</v>
      </c>
      <c r="C11" s="13" t="s">
        <v>155</v>
      </c>
      <c r="D11" s="14">
        <v>44554</v>
      </c>
      <c r="E11" s="15" t="s">
        <v>51</v>
      </c>
      <c r="F11" s="13" t="s">
        <v>156</v>
      </c>
      <c r="G11" s="14">
        <v>44548</v>
      </c>
      <c r="H11" s="16">
        <v>2000000</v>
      </c>
      <c r="I11" s="13" t="s">
        <v>38</v>
      </c>
      <c r="J11" s="13" t="s">
        <v>9</v>
      </c>
    </row>
    <row r="12" spans="1:10" ht="31.5" x14ac:dyDescent="0.25">
      <c r="A12" s="17">
        <v>28704928</v>
      </c>
      <c r="B12" s="13" t="s">
        <v>30</v>
      </c>
      <c r="C12" s="13" t="s">
        <v>157</v>
      </c>
      <c r="D12" s="14">
        <v>44554</v>
      </c>
      <c r="E12" s="15" t="s">
        <v>158</v>
      </c>
      <c r="F12" s="13" t="s">
        <v>159</v>
      </c>
      <c r="G12" s="14">
        <v>44551</v>
      </c>
      <c r="H12" s="16">
        <v>1960000</v>
      </c>
      <c r="I12" s="13" t="s">
        <v>38</v>
      </c>
      <c r="J12" s="13" t="s">
        <v>9</v>
      </c>
    </row>
    <row r="13" spans="1:10" ht="31.5" x14ac:dyDescent="0.25">
      <c r="A13" s="17">
        <v>28857659</v>
      </c>
      <c r="B13" s="13" t="s">
        <v>45</v>
      </c>
      <c r="C13" s="13" t="s">
        <v>170</v>
      </c>
      <c r="D13" s="14">
        <v>44551</v>
      </c>
      <c r="E13" s="15" t="s">
        <v>39</v>
      </c>
      <c r="F13" s="13" t="s">
        <v>59</v>
      </c>
      <c r="G13" s="14">
        <v>44533</v>
      </c>
      <c r="H13" s="16">
        <v>477000</v>
      </c>
      <c r="I13" s="13" t="s">
        <v>41</v>
      </c>
      <c r="J13" s="13" t="s">
        <v>9</v>
      </c>
    </row>
    <row r="14" spans="1:10" ht="31.5" x14ac:dyDescent="0.25">
      <c r="A14" s="17">
        <v>28813550</v>
      </c>
      <c r="B14" s="13" t="s">
        <v>21</v>
      </c>
      <c r="C14" s="13" t="s">
        <v>171</v>
      </c>
      <c r="D14" s="14">
        <v>44546</v>
      </c>
      <c r="E14" s="15" t="s">
        <v>172</v>
      </c>
      <c r="F14" s="15" t="s">
        <v>173</v>
      </c>
      <c r="G14" s="14">
        <v>44544</v>
      </c>
      <c r="H14" s="16">
        <v>27046725.190000001</v>
      </c>
      <c r="I14" s="13" t="s">
        <v>47</v>
      </c>
      <c r="J14" s="13" t="s">
        <v>9</v>
      </c>
    </row>
    <row r="15" spans="1:10" ht="31.5" x14ac:dyDescent="0.25">
      <c r="A15" s="17">
        <v>28758355</v>
      </c>
      <c r="B15" s="13" t="s">
        <v>22</v>
      </c>
      <c r="C15" s="13" t="s">
        <v>179</v>
      </c>
      <c r="D15" s="14">
        <v>44544</v>
      </c>
      <c r="E15" s="15" t="s">
        <v>180</v>
      </c>
      <c r="F15" s="13" t="s">
        <v>181</v>
      </c>
      <c r="G15" s="14">
        <v>44517</v>
      </c>
      <c r="H15" s="16">
        <v>2000000</v>
      </c>
      <c r="I15" s="13" t="s">
        <v>38</v>
      </c>
      <c r="J15" s="13" t="s">
        <v>9</v>
      </c>
    </row>
    <row r="16" spans="1:10" ht="31.5" x14ac:dyDescent="0.25">
      <c r="A16" s="17">
        <v>28758358</v>
      </c>
      <c r="B16" s="13" t="s">
        <v>46</v>
      </c>
      <c r="C16" s="13" t="s">
        <v>182</v>
      </c>
      <c r="D16" s="14">
        <v>44544</v>
      </c>
      <c r="E16" s="15" t="s">
        <v>183</v>
      </c>
      <c r="F16" s="13" t="s">
        <v>184</v>
      </c>
      <c r="G16" s="14">
        <v>44494</v>
      </c>
      <c r="H16" s="16">
        <v>400000</v>
      </c>
      <c r="I16" s="13" t="s">
        <v>38</v>
      </c>
      <c r="J16" s="13" t="s">
        <v>9</v>
      </c>
    </row>
    <row r="17" spans="1:10" ht="31.5" x14ac:dyDescent="0.25">
      <c r="A17" s="17">
        <v>28758361</v>
      </c>
      <c r="B17" s="13" t="s">
        <v>40</v>
      </c>
      <c r="C17" s="13" t="s">
        <v>185</v>
      </c>
      <c r="D17" s="14">
        <v>44544</v>
      </c>
      <c r="E17" s="15" t="s">
        <v>183</v>
      </c>
      <c r="F17" s="13" t="s">
        <v>186</v>
      </c>
      <c r="G17" s="14">
        <v>44511</v>
      </c>
      <c r="H17" s="16">
        <v>500000</v>
      </c>
      <c r="I17" s="13" t="s">
        <v>38</v>
      </c>
      <c r="J17" s="13" t="s">
        <v>9</v>
      </c>
    </row>
    <row r="18" spans="1:10" ht="35.25" customHeight="1" x14ac:dyDescent="0.25">
      <c r="A18" s="17">
        <v>28727114</v>
      </c>
      <c r="B18" s="13" t="s">
        <v>14</v>
      </c>
      <c r="C18" s="13" t="s">
        <v>187</v>
      </c>
      <c r="D18" s="14">
        <v>44540</v>
      </c>
      <c r="E18" s="15" t="s">
        <v>188</v>
      </c>
      <c r="F18" s="13" t="s">
        <v>189</v>
      </c>
      <c r="G18" s="14">
        <v>44516</v>
      </c>
      <c r="H18" s="16">
        <v>2679845</v>
      </c>
      <c r="I18" s="13" t="s">
        <v>38</v>
      </c>
      <c r="J18" s="13" t="s">
        <v>9</v>
      </c>
    </row>
    <row r="19" spans="1:10" ht="31.5" x14ac:dyDescent="0.25">
      <c r="A19" s="17">
        <v>28733479</v>
      </c>
      <c r="B19" s="13" t="s">
        <v>50</v>
      </c>
      <c r="C19" s="13" t="s">
        <v>190</v>
      </c>
      <c r="D19" s="14">
        <v>44540</v>
      </c>
      <c r="E19" s="15" t="s">
        <v>44</v>
      </c>
      <c r="F19" s="13" t="s">
        <v>191</v>
      </c>
      <c r="G19" s="14">
        <v>44533</v>
      </c>
      <c r="H19" s="16">
        <v>1000000</v>
      </c>
      <c r="I19" s="13" t="s">
        <v>38</v>
      </c>
      <c r="J19" s="13" t="s">
        <v>9</v>
      </c>
    </row>
    <row r="20" spans="1:10" ht="31.5" x14ac:dyDescent="0.25">
      <c r="A20" s="17">
        <v>26431796</v>
      </c>
      <c r="B20" s="13" t="s">
        <v>52</v>
      </c>
      <c r="C20" s="13" t="s">
        <v>192</v>
      </c>
      <c r="D20" s="14">
        <v>44537</v>
      </c>
      <c r="E20" s="15" t="s">
        <v>193</v>
      </c>
      <c r="F20" s="13" t="s">
        <v>194</v>
      </c>
      <c r="G20" s="14">
        <v>44536</v>
      </c>
      <c r="H20" s="16">
        <v>1059714660</v>
      </c>
      <c r="I20" s="13" t="s">
        <v>195</v>
      </c>
      <c r="J20" s="13" t="s">
        <v>9</v>
      </c>
    </row>
    <row r="21" spans="1:10" ht="31.5" x14ac:dyDescent="0.25">
      <c r="A21" s="17">
        <v>28704701</v>
      </c>
      <c r="B21" s="13" t="s">
        <v>53</v>
      </c>
      <c r="C21" s="13" t="s">
        <v>196</v>
      </c>
      <c r="D21" s="14">
        <v>44537</v>
      </c>
      <c r="E21" s="15" t="s">
        <v>44</v>
      </c>
      <c r="F21" s="13" t="s">
        <v>197</v>
      </c>
      <c r="G21" s="14">
        <v>44517</v>
      </c>
      <c r="H21" s="16">
        <v>2320000</v>
      </c>
      <c r="I21" s="13" t="s">
        <v>38</v>
      </c>
      <c r="J21" s="13" t="s">
        <v>9</v>
      </c>
    </row>
    <row r="22" spans="1:10" ht="15.75" customHeight="1" x14ac:dyDescent="0.25">
      <c r="A22" s="8">
        <v>28704925</v>
      </c>
      <c r="B22" s="9" t="s">
        <v>54</v>
      </c>
      <c r="C22" s="9" t="s">
        <v>198</v>
      </c>
      <c r="D22" s="10">
        <v>44537</v>
      </c>
      <c r="E22" s="11" t="s">
        <v>56</v>
      </c>
      <c r="F22" s="9" t="s">
        <v>199</v>
      </c>
      <c r="G22" s="10">
        <v>44517</v>
      </c>
      <c r="H22" s="12">
        <v>3640000</v>
      </c>
      <c r="I22" s="9" t="s">
        <v>38</v>
      </c>
      <c r="J22" s="9" t="s">
        <v>9</v>
      </c>
    </row>
    <row r="23" spans="1:10" ht="30" x14ac:dyDescent="0.25">
      <c r="A23" s="8">
        <v>26355733</v>
      </c>
      <c r="B23" s="9" t="s">
        <v>60</v>
      </c>
      <c r="C23" s="9" t="s">
        <v>208</v>
      </c>
      <c r="D23" s="10">
        <v>44524</v>
      </c>
      <c r="E23" s="11" t="s">
        <v>209</v>
      </c>
      <c r="F23" s="9" t="s">
        <v>210</v>
      </c>
      <c r="G23" s="10">
        <v>44508</v>
      </c>
      <c r="H23" s="12">
        <v>16000000</v>
      </c>
      <c r="I23" s="9" t="s">
        <v>80</v>
      </c>
      <c r="J23" s="9" t="s">
        <v>9</v>
      </c>
    </row>
    <row r="24" spans="1:10" ht="30" x14ac:dyDescent="0.25">
      <c r="A24" s="8">
        <v>28599176</v>
      </c>
      <c r="B24" s="9" t="s">
        <v>61</v>
      </c>
      <c r="C24" s="9" t="s">
        <v>211</v>
      </c>
      <c r="D24" s="10">
        <v>44524</v>
      </c>
      <c r="E24" s="11" t="s">
        <v>44</v>
      </c>
      <c r="F24" s="9" t="s">
        <v>212</v>
      </c>
      <c r="G24" s="10">
        <v>44498</v>
      </c>
      <c r="H24" s="12">
        <v>2220000</v>
      </c>
      <c r="I24" s="9" t="s">
        <v>38</v>
      </c>
      <c r="J24" s="9" t="s">
        <v>9</v>
      </c>
    </row>
    <row r="25" spans="1:10" ht="30" x14ac:dyDescent="0.25">
      <c r="A25" s="8">
        <v>28564872</v>
      </c>
      <c r="B25" s="9" t="s">
        <v>113</v>
      </c>
      <c r="C25" s="9" t="s">
        <v>213</v>
      </c>
      <c r="D25" s="10">
        <v>44519</v>
      </c>
      <c r="E25" s="11" t="s">
        <v>214</v>
      </c>
      <c r="F25" s="9" t="s">
        <v>215</v>
      </c>
      <c r="G25" s="10">
        <v>44495</v>
      </c>
      <c r="H25" s="12">
        <v>8586270</v>
      </c>
      <c r="I25" s="9" t="s">
        <v>43</v>
      </c>
      <c r="J25" s="9" t="s">
        <v>9</v>
      </c>
    </row>
    <row r="26" spans="1:10" ht="30" x14ac:dyDescent="0.25">
      <c r="A26" s="8">
        <v>28564862</v>
      </c>
      <c r="B26" s="9" t="s">
        <v>62</v>
      </c>
      <c r="C26" s="9" t="s">
        <v>216</v>
      </c>
      <c r="D26" s="10">
        <v>44519</v>
      </c>
      <c r="E26" s="11" t="s">
        <v>217</v>
      </c>
      <c r="F26" s="9" t="s">
        <v>218</v>
      </c>
      <c r="G26" s="10">
        <v>44512</v>
      </c>
      <c r="H26" s="12">
        <v>1297200</v>
      </c>
      <c r="I26" s="9" t="s">
        <v>38</v>
      </c>
      <c r="J26" s="9" t="s">
        <v>9</v>
      </c>
    </row>
    <row r="27" spans="1:10" ht="30" x14ac:dyDescent="0.25">
      <c r="A27" s="8">
        <v>27646523</v>
      </c>
      <c r="B27" s="9" t="s">
        <v>63</v>
      </c>
      <c r="C27" s="9" t="s">
        <v>219</v>
      </c>
      <c r="D27" s="10">
        <v>44518</v>
      </c>
      <c r="E27" s="11" t="s">
        <v>49</v>
      </c>
      <c r="F27" s="9" t="s">
        <v>220</v>
      </c>
      <c r="G27" s="10">
        <v>44496</v>
      </c>
      <c r="H27" s="12">
        <v>101540222</v>
      </c>
      <c r="I27" s="9" t="s">
        <v>47</v>
      </c>
      <c r="J27" s="9" t="s">
        <v>9</v>
      </c>
    </row>
    <row r="28" spans="1:10" ht="30" x14ac:dyDescent="0.25">
      <c r="A28" s="8">
        <v>28482106</v>
      </c>
      <c r="B28" s="9" t="s">
        <v>117</v>
      </c>
      <c r="C28" s="9" t="s">
        <v>229</v>
      </c>
      <c r="D28" s="10">
        <v>44508</v>
      </c>
      <c r="E28" s="11" t="s">
        <v>39</v>
      </c>
      <c r="F28" s="9" t="s">
        <v>14</v>
      </c>
      <c r="G28" s="10">
        <v>44477</v>
      </c>
      <c r="H28" s="12">
        <v>2419000</v>
      </c>
      <c r="I28" s="9" t="s">
        <v>41</v>
      </c>
      <c r="J28" s="9" t="s">
        <v>9</v>
      </c>
    </row>
    <row r="29" spans="1:10" ht="30" x14ac:dyDescent="0.25">
      <c r="A29" s="8">
        <v>28410639</v>
      </c>
      <c r="B29" s="9" t="s">
        <v>118</v>
      </c>
      <c r="C29" s="9" t="s">
        <v>230</v>
      </c>
      <c r="D29" s="10">
        <v>44497</v>
      </c>
      <c r="E29" s="11" t="s">
        <v>231</v>
      </c>
      <c r="F29" s="9" t="s">
        <v>232</v>
      </c>
      <c r="G29" s="10">
        <v>44482</v>
      </c>
      <c r="H29" s="12">
        <v>1950000</v>
      </c>
      <c r="I29" s="9" t="s">
        <v>38</v>
      </c>
      <c r="J29" s="9" t="s">
        <v>9</v>
      </c>
    </row>
    <row r="30" spans="1:10" ht="30" x14ac:dyDescent="0.25">
      <c r="A30" s="8">
        <v>28410619</v>
      </c>
      <c r="B30" s="9" t="s">
        <v>13</v>
      </c>
      <c r="C30" s="9" t="s">
        <v>233</v>
      </c>
      <c r="D30" s="10">
        <v>44497</v>
      </c>
      <c r="E30" s="11" t="s">
        <v>217</v>
      </c>
      <c r="F30" s="9" t="s">
        <v>234</v>
      </c>
      <c r="G30" s="10">
        <v>44489</v>
      </c>
      <c r="H30" s="12">
        <v>1196000</v>
      </c>
      <c r="I30" s="9" t="s">
        <v>38</v>
      </c>
      <c r="J30" s="9" t="s">
        <v>9</v>
      </c>
    </row>
    <row r="31" spans="1:10" ht="30" x14ac:dyDescent="0.25">
      <c r="A31" s="8">
        <v>28335625</v>
      </c>
      <c r="B31" s="9" t="s">
        <v>64</v>
      </c>
      <c r="C31" s="9" t="s">
        <v>235</v>
      </c>
      <c r="D31" s="10">
        <v>44491</v>
      </c>
      <c r="E31" s="11" t="s">
        <v>158</v>
      </c>
      <c r="F31" s="9" t="s">
        <v>236</v>
      </c>
      <c r="G31" s="10">
        <v>44483</v>
      </c>
      <c r="H31" s="12">
        <v>3410000</v>
      </c>
      <c r="I31" s="9" t="s">
        <v>38</v>
      </c>
      <c r="J31" s="9" t="s">
        <v>9</v>
      </c>
    </row>
    <row r="32" spans="1:10" ht="30" x14ac:dyDescent="0.25">
      <c r="A32" s="8">
        <v>28343358</v>
      </c>
      <c r="B32" s="9" t="s">
        <v>65</v>
      </c>
      <c r="C32" s="9" t="s">
        <v>237</v>
      </c>
      <c r="D32" s="10">
        <v>44491</v>
      </c>
      <c r="E32" s="11" t="s">
        <v>238</v>
      </c>
      <c r="F32" s="9" t="s">
        <v>239</v>
      </c>
      <c r="G32" s="10">
        <v>44479</v>
      </c>
      <c r="H32" s="12">
        <v>3360000</v>
      </c>
      <c r="I32" s="9" t="s">
        <v>38</v>
      </c>
      <c r="J32" s="9" t="s">
        <v>9</v>
      </c>
    </row>
    <row r="33" spans="1:10" x14ac:dyDescent="0.25">
      <c r="A33" s="59" t="s">
        <v>243</v>
      </c>
      <c r="B33" s="59"/>
      <c r="C33" s="59"/>
      <c r="D33" s="59"/>
      <c r="E33" s="59"/>
      <c r="F33" s="59"/>
      <c r="G33" s="59"/>
      <c r="H33" s="44">
        <f>SUM(H8:H32)</f>
        <v>1248795922.1900001</v>
      </c>
      <c r="I33" s="43"/>
      <c r="J33" s="43"/>
    </row>
  </sheetData>
  <mergeCells count="5">
    <mergeCell ref="A2:J2"/>
    <mergeCell ref="A3:J3"/>
    <mergeCell ref="C7:D7"/>
    <mergeCell ref="F7:G7"/>
    <mergeCell ref="A33:G33"/>
  </mergeCells>
  <pageMargins left="0.11811023622047245" right="0.11811023622047245" top="0.19685039370078741" bottom="0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6"/>
  <sheetViews>
    <sheetView workbookViewId="0">
      <selection activeCell="E10" sqref="E10"/>
    </sheetView>
  </sheetViews>
  <sheetFormatPr defaultRowHeight="15" x14ac:dyDescent="0.25"/>
  <cols>
    <col min="1" max="1" width="12.140625" customWidth="1"/>
    <col min="2" max="2" width="7.42578125" customWidth="1"/>
    <col min="3" max="3" width="11.140625" customWidth="1"/>
    <col min="4" max="4" width="12.5703125" customWidth="1"/>
    <col min="5" max="5" width="53.7109375" customWidth="1"/>
    <col min="6" max="6" width="24.85546875" customWidth="1"/>
    <col min="7" max="7" width="15.42578125" customWidth="1"/>
    <col min="8" max="8" width="20.5703125" customWidth="1"/>
    <col min="9" max="9" width="12" customWidth="1"/>
    <col min="10" max="10" width="13.85546875" customWidth="1"/>
  </cols>
  <sheetData>
    <row r="2" spans="1:10" ht="44.25" customHeight="1" x14ac:dyDescent="0.25">
      <c r="A2" s="53" t="s">
        <v>513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8.75" x14ac:dyDescent="0.25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8.75" x14ac:dyDescent="0.3">
      <c r="A4" s="5" t="s">
        <v>18</v>
      </c>
      <c r="B4" s="6" t="s">
        <v>32</v>
      </c>
      <c r="C4" s="5"/>
      <c r="D4" s="5"/>
      <c r="E4" s="5"/>
      <c r="F4" s="7"/>
      <c r="G4" s="7"/>
      <c r="H4" s="7"/>
      <c r="I4" s="7"/>
      <c r="J4" s="7"/>
    </row>
    <row r="5" spans="1:10" ht="18.75" x14ac:dyDescent="0.3">
      <c r="A5" s="5" t="s">
        <v>20</v>
      </c>
      <c r="B5" s="5" t="s">
        <v>146</v>
      </c>
      <c r="C5" s="5"/>
      <c r="D5" s="5"/>
      <c r="E5" s="5"/>
      <c r="F5" s="7"/>
      <c r="G5" s="7"/>
      <c r="H5" s="7"/>
      <c r="I5" s="7"/>
      <c r="J5" s="7"/>
    </row>
    <row r="6" spans="1:10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43.5" customHeight="1" x14ac:dyDescent="0.25">
      <c r="A7" s="3" t="s">
        <v>0</v>
      </c>
      <c r="B7" s="3" t="s">
        <v>1</v>
      </c>
      <c r="C7" s="54" t="s">
        <v>2</v>
      </c>
      <c r="D7" s="55"/>
      <c r="E7" s="2" t="s">
        <v>3</v>
      </c>
      <c r="F7" s="54" t="s">
        <v>4</v>
      </c>
      <c r="G7" s="55"/>
      <c r="H7" s="2" t="s">
        <v>5</v>
      </c>
      <c r="I7" s="3" t="s">
        <v>6</v>
      </c>
      <c r="J7" s="3" t="s">
        <v>7</v>
      </c>
    </row>
    <row r="8" spans="1:10" ht="15.75" x14ac:dyDescent="0.25">
      <c r="A8" s="17">
        <v>28483391</v>
      </c>
      <c r="B8" s="13" t="s">
        <v>35</v>
      </c>
      <c r="C8" s="13" t="s">
        <v>244</v>
      </c>
      <c r="D8" s="14">
        <v>44554</v>
      </c>
      <c r="E8" s="15" t="s">
        <v>245</v>
      </c>
      <c r="F8" s="13" t="s">
        <v>246</v>
      </c>
      <c r="G8" s="14">
        <v>44504</v>
      </c>
      <c r="H8" s="16">
        <v>69474600</v>
      </c>
      <c r="I8" s="13" t="s">
        <v>122</v>
      </c>
      <c r="J8" s="13" t="s">
        <v>9</v>
      </c>
    </row>
    <row r="9" spans="1:10" x14ac:dyDescent="0.25">
      <c r="A9" s="8">
        <v>28253065</v>
      </c>
      <c r="B9" s="9" t="s">
        <v>29</v>
      </c>
      <c r="C9" s="9" t="s">
        <v>247</v>
      </c>
      <c r="D9" s="10">
        <v>44554</v>
      </c>
      <c r="E9" s="11" t="s">
        <v>248</v>
      </c>
      <c r="F9" s="9" t="s">
        <v>249</v>
      </c>
      <c r="G9" s="10">
        <v>44508</v>
      </c>
      <c r="H9" s="12">
        <v>5516100</v>
      </c>
      <c r="I9" s="9" t="s">
        <v>43</v>
      </c>
      <c r="J9" s="9" t="s">
        <v>9</v>
      </c>
    </row>
    <row r="10" spans="1:10" ht="42" customHeight="1" x14ac:dyDescent="0.25">
      <c r="A10" s="17">
        <v>28957226</v>
      </c>
      <c r="B10" s="13" t="s">
        <v>34</v>
      </c>
      <c r="C10" s="13" t="s">
        <v>247</v>
      </c>
      <c r="D10" s="14">
        <v>44554</v>
      </c>
      <c r="E10" s="15" t="s">
        <v>248</v>
      </c>
      <c r="F10" s="13" t="s">
        <v>249</v>
      </c>
      <c r="G10" s="14">
        <v>44508</v>
      </c>
      <c r="H10" s="16">
        <v>5516100</v>
      </c>
      <c r="I10" s="13" t="s">
        <v>43</v>
      </c>
      <c r="J10" s="13" t="s">
        <v>520</v>
      </c>
    </row>
    <row r="11" spans="1:10" ht="34.5" customHeight="1" x14ac:dyDescent="0.25">
      <c r="A11" s="17">
        <v>28932322</v>
      </c>
      <c r="B11" s="13" t="s">
        <v>33</v>
      </c>
      <c r="C11" s="13" t="s">
        <v>250</v>
      </c>
      <c r="D11" s="14">
        <v>44554</v>
      </c>
      <c r="E11" s="15" t="s">
        <v>107</v>
      </c>
      <c r="F11" s="13" t="s">
        <v>251</v>
      </c>
      <c r="G11" s="14">
        <v>44551</v>
      </c>
      <c r="H11" s="16">
        <v>2058850</v>
      </c>
      <c r="I11" s="13" t="s">
        <v>41</v>
      </c>
      <c r="J11" s="13" t="s">
        <v>9</v>
      </c>
    </row>
    <row r="12" spans="1:10" ht="33.75" customHeight="1" x14ac:dyDescent="0.25">
      <c r="A12" s="17">
        <v>28754910</v>
      </c>
      <c r="B12" s="13" t="s">
        <v>8</v>
      </c>
      <c r="C12" s="13" t="s">
        <v>273</v>
      </c>
      <c r="D12" s="14">
        <v>44550</v>
      </c>
      <c r="E12" s="15" t="s">
        <v>274</v>
      </c>
      <c r="F12" s="13" t="s">
        <v>63</v>
      </c>
      <c r="G12" s="14">
        <v>44475</v>
      </c>
      <c r="H12" s="16">
        <v>127788548</v>
      </c>
      <c r="I12" s="13" t="s">
        <v>110</v>
      </c>
      <c r="J12" s="13" t="s">
        <v>9</v>
      </c>
    </row>
    <row r="13" spans="1:10" ht="33.75" customHeight="1" x14ac:dyDescent="0.25">
      <c r="A13" s="17">
        <v>28826538</v>
      </c>
      <c r="B13" s="13" t="s">
        <v>22</v>
      </c>
      <c r="C13" s="13" t="s">
        <v>275</v>
      </c>
      <c r="D13" s="14">
        <v>44547</v>
      </c>
      <c r="E13" s="15" t="s">
        <v>276</v>
      </c>
      <c r="F13" s="13" t="s">
        <v>277</v>
      </c>
      <c r="G13" s="14">
        <v>44544</v>
      </c>
      <c r="H13" s="16">
        <v>1039923.15</v>
      </c>
      <c r="I13" s="13" t="s">
        <v>134</v>
      </c>
      <c r="J13" s="13" t="s">
        <v>9</v>
      </c>
    </row>
    <row r="14" spans="1:10" ht="15.75" x14ac:dyDescent="0.25">
      <c r="A14" s="17">
        <v>28826544</v>
      </c>
      <c r="B14" s="13" t="s">
        <v>46</v>
      </c>
      <c r="C14" s="13" t="s">
        <v>278</v>
      </c>
      <c r="D14" s="14">
        <v>44547</v>
      </c>
      <c r="E14" s="15" t="s">
        <v>107</v>
      </c>
      <c r="F14" s="13" t="s">
        <v>279</v>
      </c>
      <c r="G14" s="14">
        <v>44533</v>
      </c>
      <c r="H14" s="16">
        <v>18865500</v>
      </c>
      <c r="I14" s="13" t="s">
        <v>41</v>
      </c>
      <c r="J14" s="13" t="s">
        <v>9</v>
      </c>
    </row>
    <row r="15" spans="1:10" ht="30" x14ac:dyDescent="0.25">
      <c r="A15" s="8">
        <v>28786872</v>
      </c>
      <c r="B15" s="9" t="s">
        <v>40</v>
      </c>
      <c r="C15" s="9" t="s">
        <v>280</v>
      </c>
      <c r="D15" s="10">
        <v>44546</v>
      </c>
      <c r="E15" s="11" t="s">
        <v>108</v>
      </c>
      <c r="F15" s="9" t="s">
        <v>65</v>
      </c>
      <c r="G15" s="10">
        <v>44545</v>
      </c>
      <c r="H15" s="12">
        <v>1503792572</v>
      </c>
      <c r="I15" s="9" t="s">
        <v>281</v>
      </c>
      <c r="J15" s="9" t="s">
        <v>9</v>
      </c>
    </row>
    <row r="16" spans="1:10" ht="30" x14ac:dyDescent="0.25">
      <c r="A16" s="8">
        <v>28785342</v>
      </c>
      <c r="B16" s="9" t="s">
        <v>14</v>
      </c>
      <c r="C16" s="9" t="s">
        <v>282</v>
      </c>
      <c r="D16" s="10">
        <v>44545</v>
      </c>
      <c r="E16" s="11" t="s">
        <v>283</v>
      </c>
      <c r="F16" s="9" t="s">
        <v>118</v>
      </c>
      <c r="G16" s="10">
        <v>44544</v>
      </c>
      <c r="H16" s="12">
        <v>189000</v>
      </c>
      <c r="I16" s="9" t="s">
        <v>122</v>
      </c>
      <c r="J16" s="9" t="s">
        <v>9</v>
      </c>
    </row>
    <row r="17" spans="1:10" ht="31.5" x14ac:dyDescent="0.25">
      <c r="A17" s="17">
        <v>28791062</v>
      </c>
      <c r="B17" s="13" t="s">
        <v>50</v>
      </c>
      <c r="C17" s="13" t="s">
        <v>284</v>
      </c>
      <c r="D17" s="14">
        <v>44545</v>
      </c>
      <c r="E17" s="15" t="s">
        <v>283</v>
      </c>
      <c r="F17" s="13" t="s">
        <v>13</v>
      </c>
      <c r="G17" s="14">
        <v>44544</v>
      </c>
      <c r="H17" s="16">
        <v>229500</v>
      </c>
      <c r="I17" s="13" t="s">
        <v>122</v>
      </c>
      <c r="J17" s="13" t="s">
        <v>9</v>
      </c>
    </row>
    <row r="18" spans="1:10" ht="35.25" customHeight="1" x14ac:dyDescent="0.25">
      <c r="A18" s="17">
        <v>28791148</v>
      </c>
      <c r="B18" s="13" t="s">
        <v>52</v>
      </c>
      <c r="C18" s="13" t="s">
        <v>285</v>
      </c>
      <c r="D18" s="14">
        <v>44545</v>
      </c>
      <c r="E18" s="15" t="s">
        <v>283</v>
      </c>
      <c r="F18" s="13" t="s">
        <v>64</v>
      </c>
      <c r="G18" s="14">
        <v>44544</v>
      </c>
      <c r="H18" s="16">
        <v>27000</v>
      </c>
      <c r="I18" s="13" t="s">
        <v>43</v>
      </c>
      <c r="J18" s="13" t="s">
        <v>9</v>
      </c>
    </row>
    <row r="19" spans="1:10" ht="31.5" x14ac:dyDescent="0.25">
      <c r="A19" s="17">
        <v>28758351</v>
      </c>
      <c r="B19" s="13" t="s">
        <v>53</v>
      </c>
      <c r="C19" s="13" t="s">
        <v>286</v>
      </c>
      <c r="D19" s="14">
        <v>44544</v>
      </c>
      <c r="E19" s="15" t="s">
        <v>287</v>
      </c>
      <c r="F19" s="13" t="s">
        <v>288</v>
      </c>
      <c r="G19" s="14">
        <v>44530</v>
      </c>
      <c r="H19" s="16">
        <v>30000</v>
      </c>
      <c r="I19" s="13" t="s">
        <v>122</v>
      </c>
      <c r="J19" s="13" t="s">
        <v>9</v>
      </c>
    </row>
    <row r="20" spans="1:10" ht="31.5" x14ac:dyDescent="0.25">
      <c r="A20" s="17">
        <v>28758342</v>
      </c>
      <c r="B20" s="13" t="s">
        <v>54</v>
      </c>
      <c r="C20" s="13" t="s">
        <v>289</v>
      </c>
      <c r="D20" s="14">
        <v>44544</v>
      </c>
      <c r="E20" s="15" t="s">
        <v>290</v>
      </c>
      <c r="F20" s="13" t="s">
        <v>291</v>
      </c>
      <c r="G20" s="14">
        <v>44540</v>
      </c>
      <c r="H20" s="16">
        <v>12311000</v>
      </c>
      <c r="I20" s="13" t="s">
        <v>43</v>
      </c>
      <c r="J20" s="13" t="s">
        <v>9</v>
      </c>
    </row>
    <row r="21" spans="1:10" ht="31.5" x14ac:dyDescent="0.25">
      <c r="A21" s="17">
        <v>28758350</v>
      </c>
      <c r="B21" s="13" t="s">
        <v>55</v>
      </c>
      <c r="C21" s="13" t="s">
        <v>292</v>
      </c>
      <c r="D21" s="14">
        <v>44544</v>
      </c>
      <c r="E21" s="15" t="s">
        <v>290</v>
      </c>
      <c r="F21" s="13" t="s">
        <v>293</v>
      </c>
      <c r="G21" s="14">
        <v>44540</v>
      </c>
      <c r="H21" s="16">
        <v>40688797</v>
      </c>
      <c r="I21" s="13" t="s">
        <v>43</v>
      </c>
      <c r="J21" s="13" t="s">
        <v>9</v>
      </c>
    </row>
    <row r="22" spans="1:10" x14ac:dyDescent="0.25">
      <c r="A22" s="8">
        <v>26491192</v>
      </c>
      <c r="B22" s="9" t="s">
        <v>115</v>
      </c>
      <c r="C22" s="9" t="s">
        <v>324</v>
      </c>
      <c r="D22" s="10">
        <v>44543</v>
      </c>
      <c r="E22" s="11" t="s">
        <v>325</v>
      </c>
      <c r="F22" s="9" t="s">
        <v>326</v>
      </c>
      <c r="G22" s="10">
        <v>44518</v>
      </c>
      <c r="H22" s="12">
        <v>74367666.670000002</v>
      </c>
      <c r="I22" s="9" t="s">
        <v>327</v>
      </c>
      <c r="J22" s="9" t="s">
        <v>9</v>
      </c>
    </row>
    <row r="23" spans="1:10" x14ac:dyDescent="0.25">
      <c r="A23" s="8">
        <v>28758060</v>
      </c>
      <c r="B23" s="9" t="s">
        <v>10</v>
      </c>
      <c r="C23" s="9" t="s">
        <v>244</v>
      </c>
      <c r="D23" s="10">
        <v>44543</v>
      </c>
      <c r="E23" s="11" t="s">
        <v>245</v>
      </c>
      <c r="F23" s="9" t="s">
        <v>521</v>
      </c>
      <c r="G23" s="10">
        <v>44504</v>
      </c>
      <c r="H23" s="12">
        <v>69474600</v>
      </c>
      <c r="I23" s="9" t="s">
        <v>122</v>
      </c>
      <c r="J23" s="9" t="s">
        <v>520</v>
      </c>
    </row>
    <row r="24" spans="1:10" ht="30" x14ac:dyDescent="0.25">
      <c r="A24" s="8">
        <v>28733470</v>
      </c>
      <c r="B24" s="9" t="s">
        <v>117</v>
      </c>
      <c r="C24" s="9" t="s">
        <v>328</v>
      </c>
      <c r="D24" s="10">
        <v>44540</v>
      </c>
      <c r="E24" s="11" t="s">
        <v>39</v>
      </c>
      <c r="F24" s="9" t="s">
        <v>55</v>
      </c>
      <c r="G24" s="10">
        <v>44515</v>
      </c>
      <c r="H24" s="12">
        <v>2743500</v>
      </c>
      <c r="I24" s="9" t="s">
        <v>41</v>
      </c>
      <c r="J24" s="9" t="s">
        <v>9</v>
      </c>
    </row>
    <row r="25" spans="1:10" ht="31.5" x14ac:dyDescent="0.25">
      <c r="A25" s="17">
        <v>28731477</v>
      </c>
      <c r="B25" s="13" t="s">
        <v>118</v>
      </c>
      <c r="C25" s="13" t="s">
        <v>329</v>
      </c>
      <c r="D25" s="14">
        <v>44540</v>
      </c>
      <c r="E25" s="15" t="s">
        <v>330</v>
      </c>
      <c r="F25" s="13" t="s">
        <v>114</v>
      </c>
      <c r="G25" s="14">
        <v>44490</v>
      </c>
      <c r="H25" s="16">
        <v>923473</v>
      </c>
      <c r="I25" s="13" t="s">
        <v>43</v>
      </c>
      <c r="J25" s="13" t="s">
        <v>9</v>
      </c>
    </row>
    <row r="26" spans="1:10" ht="30" x14ac:dyDescent="0.25">
      <c r="A26" s="8">
        <v>28699204</v>
      </c>
      <c r="B26" s="9" t="s">
        <v>13</v>
      </c>
      <c r="C26" s="9" t="s">
        <v>331</v>
      </c>
      <c r="D26" s="10">
        <v>44540</v>
      </c>
      <c r="E26" s="11" t="s">
        <v>108</v>
      </c>
      <c r="F26" s="9" t="s">
        <v>118</v>
      </c>
      <c r="G26" s="10">
        <v>44531</v>
      </c>
      <c r="H26" s="12">
        <v>658919908</v>
      </c>
      <c r="I26" s="9" t="s">
        <v>109</v>
      </c>
      <c r="J26" s="9" t="s">
        <v>9</v>
      </c>
    </row>
    <row r="27" spans="1:10" ht="30" x14ac:dyDescent="0.25">
      <c r="A27" s="8">
        <v>28712315</v>
      </c>
      <c r="B27" s="9" t="s">
        <v>65</v>
      </c>
      <c r="C27" s="9" t="s">
        <v>335</v>
      </c>
      <c r="D27" s="10">
        <v>44539</v>
      </c>
      <c r="E27" s="11" t="s">
        <v>287</v>
      </c>
      <c r="F27" s="9" t="s">
        <v>336</v>
      </c>
      <c r="G27" s="10">
        <v>44530</v>
      </c>
      <c r="H27" s="12">
        <v>230000000</v>
      </c>
      <c r="I27" s="9" t="s">
        <v>337</v>
      </c>
      <c r="J27" s="9" t="s">
        <v>9</v>
      </c>
    </row>
    <row r="28" spans="1:10" x14ac:dyDescent="0.25">
      <c r="A28" s="8">
        <v>28713053</v>
      </c>
      <c r="B28" s="9" t="s">
        <v>67</v>
      </c>
      <c r="C28" s="9" t="s">
        <v>342</v>
      </c>
      <c r="D28" s="10">
        <v>44539</v>
      </c>
      <c r="E28" s="11" t="s">
        <v>151</v>
      </c>
      <c r="F28" s="9" t="s">
        <v>343</v>
      </c>
      <c r="G28" s="10">
        <v>44490</v>
      </c>
      <c r="H28" s="12">
        <v>2270800</v>
      </c>
      <c r="I28" s="9" t="s">
        <v>38</v>
      </c>
      <c r="J28" s="9" t="s">
        <v>9</v>
      </c>
    </row>
    <row r="29" spans="1:10" x14ac:dyDescent="0.25">
      <c r="A29" s="8">
        <v>28722872</v>
      </c>
      <c r="B29" s="9" t="s">
        <v>68</v>
      </c>
      <c r="C29" s="9" t="s">
        <v>244</v>
      </c>
      <c r="D29" s="10">
        <v>44537</v>
      </c>
      <c r="E29" s="11" t="s">
        <v>245</v>
      </c>
      <c r="F29" s="9" t="s">
        <v>521</v>
      </c>
      <c r="G29" s="10">
        <v>44504</v>
      </c>
      <c r="H29" s="12">
        <v>69474600</v>
      </c>
      <c r="I29" s="9" t="s">
        <v>122</v>
      </c>
      <c r="J29" s="9" t="s">
        <v>520</v>
      </c>
    </row>
    <row r="30" spans="1:10" x14ac:dyDescent="0.25">
      <c r="A30" s="8">
        <v>28704912</v>
      </c>
      <c r="B30" s="9" t="s">
        <v>69</v>
      </c>
      <c r="C30" s="9" t="s">
        <v>344</v>
      </c>
      <c r="D30" s="10">
        <v>44537</v>
      </c>
      <c r="E30" s="11" t="s">
        <v>107</v>
      </c>
      <c r="F30" s="9" t="s">
        <v>345</v>
      </c>
      <c r="G30" s="10">
        <v>44529</v>
      </c>
      <c r="H30" s="12">
        <v>211600</v>
      </c>
      <c r="I30" s="9" t="s">
        <v>41</v>
      </c>
      <c r="J30" s="9" t="s">
        <v>9</v>
      </c>
    </row>
    <row r="31" spans="1:10" ht="31.5" x14ac:dyDescent="0.25">
      <c r="A31" s="17">
        <v>28710890</v>
      </c>
      <c r="B31" s="13" t="s">
        <v>70</v>
      </c>
      <c r="C31" s="13" t="s">
        <v>346</v>
      </c>
      <c r="D31" s="14">
        <v>44537</v>
      </c>
      <c r="E31" s="15" t="s">
        <v>347</v>
      </c>
      <c r="F31" s="13" t="s">
        <v>115</v>
      </c>
      <c r="G31" s="14">
        <v>44526</v>
      </c>
      <c r="H31" s="16">
        <v>19995000</v>
      </c>
      <c r="I31" s="13" t="s">
        <v>122</v>
      </c>
      <c r="J31" s="13" t="s">
        <v>9</v>
      </c>
    </row>
    <row r="32" spans="1:10" ht="41.25" customHeight="1" x14ac:dyDescent="0.25">
      <c r="A32" s="17">
        <v>28705943</v>
      </c>
      <c r="B32" s="13" t="s">
        <v>15</v>
      </c>
      <c r="C32" s="13" t="s">
        <v>348</v>
      </c>
      <c r="D32" s="14">
        <v>44537</v>
      </c>
      <c r="E32" s="15" t="s">
        <v>349</v>
      </c>
      <c r="F32" s="13" t="s">
        <v>350</v>
      </c>
      <c r="G32" s="14">
        <v>44518</v>
      </c>
      <c r="H32" s="16">
        <v>2698800</v>
      </c>
      <c r="I32" s="13" t="s">
        <v>43</v>
      </c>
      <c r="J32" s="13" t="s">
        <v>9</v>
      </c>
    </row>
    <row r="33" spans="1:10" ht="15.75" x14ac:dyDescent="0.25">
      <c r="A33" s="17">
        <v>28722945</v>
      </c>
      <c r="B33" s="13" t="s">
        <v>121</v>
      </c>
      <c r="C33" s="13" t="s">
        <v>324</v>
      </c>
      <c r="D33" s="14">
        <v>44537</v>
      </c>
      <c r="E33" s="15" t="s">
        <v>325</v>
      </c>
      <c r="F33" s="13" t="s">
        <v>326</v>
      </c>
      <c r="G33" s="14">
        <v>44518</v>
      </c>
      <c r="H33" s="16">
        <v>74367666.670000002</v>
      </c>
      <c r="I33" s="13" t="s">
        <v>327</v>
      </c>
      <c r="J33" s="13" t="s">
        <v>520</v>
      </c>
    </row>
    <row r="34" spans="1:10" ht="31.5" x14ac:dyDescent="0.25">
      <c r="A34" s="17">
        <v>28707983</v>
      </c>
      <c r="B34" s="13" t="s">
        <v>85</v>
      </c>
      <c r="C34" s="13" t="s">
        <v>351</v>
      </c>
      <c r="D34" s="14">
        <v>44537</v>
      </c>
      <c r="E34" s="15" t="s">
        <v>352</v>
      </c>
      <c r="F34" s="13" t="s">
        <v>353</v>
      </c>
      <c r="G34" s="14">
        <v>44522</v>
      </c>
      <c r="H34" s="16">
        <v>28017239</v>
      </c>
      <c r="I34" s="13" t="s">
        <v>122</v>
      </c>
      <c r="J34" s="13" t="s">
        <v>9</v>
      </c>
    </row>
    <row r="35" spans="1:10" ht="31.5" x14ac:dyDescent="0.25">
      <c r="A35" s="17">
        <v>28708135</v>
      </c>
      <c r="B35" s="13" t="s">
        <v>71</v>
      </c>
      <c r="C35" s="13" t="s">
        <v>354</v>
      </c>
      <c r="D35" s="14">
        <v>44537</v>
      </c>
      <c r="E35" s="15" t="s">
        <v>355</v>
      </c>
      <c r="F35" s="13" t="s">
        <v>125</v>
      </c>
      <c r="G35" s="14">
        <v>44522</v>
      </c>
      <c r="H35" s="16">
        <v>15600000</v>
      </c>
      <c r="I35" s="13" t="s">
        <v>122</v>
      </c>
      <c r="J35" s="13" t="s">
        <v>9</v>
      </c>
    </row>
    <row r="36" spans="1:10" ht="31.5" x14ac:dyDescent="0.25">
      <c r="A36" s="17">
        <v>28707732</v>
      </c>
      <c r="B36" s="13" t="s">
        <v>24</v>
      </c>
      <c r="C36" s="13" t="s">
        <v>356</v>
      </c>
      <c r="D36" s="14">
        <v>44537</v>
      </c>
      <c r="E36" s="15" t="s">
        <v>357</v>
      </c>
      <c r="F36" s="13" t="s">
        <v>358</v>
      </c>
      <c r="G36" s="14">
        <v>44489</v>
      </c>
      <c r="H36" s="16">
        <v>10147000</v>
      </c>
      <c r="I36" s="13" t="s">
        <v>122</v>
      </c>
      <c r="J36" s="13" t="s">
        <v>9</v>
      </c>
    </row>
    <row r="37" spans="1:10" ht="15.75" x14ac:dyDescent="0.25">
      <c r="A37" s="17">
        <v>26711324</v>
      </c>
      <c r="B37" s="13" t="s">
        <v>73</v>
      </c>
      <c r="C37" s="13" t="s">
        <v>138</v>
      </c>
      <c r="D37" s="14">
        <v>44537</v>
      </c>
      <c r="E37" s="15" t="s">
        <v>139</v>
      </c>
      <c r="F37" s="13" t="s">
        <v>359</v>
      </c>
      <c r="G37" s="14">
        <v>44537</v>
      </c>
      <c r="H37" s="16">
        <v>1500000</v>
      </c>
      <c r="I37" s="13" t="s">
        <v>140</v>
      </c>
      <c r="J37" s="13" t="s">
        <v>9</v>
      </c>
    </row>
    <row r="38" spans="1:10" x14ac:dyDescent="0.25">
      <c r="A38" s="8">
        <v>28701904</v>
      </c>
      <c r="B38" s="9" t="s">
        <v>127</v>
      </c>
      <c r="C38" s="9" t="s">
        <v>372</v>
      </c>
      <c r="D38" s="10">
        <v>44536</v>
      </c>
      <c r="E38" s="11" t="s">
        <v>107</v>
      </c>
      <c r="F38" s="9" t="s">
        <v>373</v>
      </c>
      <c r="G38" s="10">
        <v>44482</v>
      </c>
      <c r="H38" s="12">
        <v>5772950</v>
      </c>
      <c r="I38" s="9" t="s">
        <v>41</v>
      </c>
      <c r="J38" s="9" t="s">
        <v>9</v>
      </c>
    </row>
    <row r="39" spans="1:10" ht="30" x14ac:dyDescent="0.25">
      <c r="A39" s="8">
        <v>28701913</v>
      </c>
      <c r="B39" s="9" t="s">
        <v>128</v>
      </c>
      <c r="C39" s="9" t="s">
        <v>374</v>
      </c>
      <c r="D39" s="10">
        <v>44536</v>
      </c>
      <c r="E39" s="11" t="s">
        <v>124</v>
      </c>
      <c r="F39" s="9" t="s">
        <v>375</v>
      </c>
      <c r="G39" s="10">
        <v>44517</v>
      </c>
      <c r="H39" s="12">
        <v>1940799</v>
      </c>
      <c r="I39" s="9" t="s">
        <v>43</v>
      </c>
      <c r="J39" s="9" t="s">
        <v>9</v>
      </c>
    </row>
    <row r="40" spans="1:10" x14ac:dyDescent="0.25">
      <c r="A40" s="8">
        <v>28677011</v>
      </c>
      <c r="B40" s="9" t="s">
        <v>129</v>
      </c>
      <c r="C40" s="9" t="s">
        <v>376</v>
      </c>
      <c r="D40" s="10">
        <v>44533</v>
      </c>
      <c r="E40" s="11" t="s">
        <v>377</v>
      </c>
      <c r="F40" s="9" t="s">
        <v>115</v>
      </c>
      <c r="G40" s="10">
        <v>44505</v>
      </c>
      <c r="H40" s="12">
        <v>11082602</v>
      </c>
      <c r="I40" s="9" t="s">
        <v>104</v>
      </c>
      <c r="J40" s="9" t="s">
        <v>9</v>
      </c>
    </row>
    <row r="41" spans="1:10" ht="31.5" x14ac:dyDescent="0.25">
      <c r="A41" s="17">
        <v>26491252</v>
      </c>
      <c r="B41" s="13" t="s">
        <v>131</v>
      </c>
      <c r="C41" s="13" t="s">
        <v>378</v>
      </c>
      <c r="D41" s="14">
        <v>44532</v>
      </c>
      <c r="E41" s="15" t="s">
        <v>379</v>
      </c>
      <c r="F41" s="13" t="s">
        <v>380</v>
      </c>
      <c r="G41" s="14">
        <v>44522</v>
      </c>
      <c r="H41" s="16">
        <v>13510000</v>
      </c>
      <c r="I41" s="13" t="s">
        <v>80</v>
      </c>
      <c r="J41" s="13" t="s">
        <v>9</v>
      </c>
    </row>
    <row r="42" spans="1:10" ht="30" x14ac:dyDescent="0.25">
      <c r="A42" s="8">
        <v>28601594</v>
      </c>
      <c r="B42" s="9" t="s">
        <v>133</v>
      </c>
      <c r="C42" s="9" t="s">
        <v>410</v>
      </c>
      <c r="D42" s="10">
        <v>44525</v>
      </c>
      <c r="E42" s="11" t="s">
        <v>108</v>
      </c>
      <c r="F42" s="9" t="s">
        <v>117</v>
      </c>
      <c r="G42" s="10">
        <v>44523</v>
      </c>
      <c r="H42" s="12">
        <v>149896190</v>
      </c>
      <c r="I42" s="9" t="s">
        <v>411</v>
      </c>
      <c r="J42" s="9" t="s">
        <v>9</v>
      </c>
    </row>
    <row r="43" spans="1:10" ht="15.75" x14ac:dyDescent="0.25">
      <c r="A43" s="17">
        <v>28573099</v>
      </c>
      <c r="B43" s="13" t="s">
        <v>88</v>
      </c>
      <c r="C43" s="13" t="s">
        <v>419</v>
      </c>
      <c r="D43" s="14">
        <v>44522</v>
      </c>
      <c r="E43" s="15" t="s">
        <v>420</v>
      </c>
      <c r="F43" s="13" t="s">
        <v>421</v>
      </c>
      <c r="G43" s="14">
        <v>44503</v>
      </c>
      <c r="H43" s="16">
        <v>17623400</v>
      </c>
      <c r="I43" s="13" t="s">
        <v>122</v>
      </c>
      <c r="J43" s="13" t="s">
        <v>9</v>
      </c>
    </row>
    <row r="44" spans="1:10" ht="30" x14ac:dyDescent="0.25">
      <c r="A44" s="8">
        <v>27834918</v>
      </c>
      <c r="B44" s="9" t="s">
        <v>89</v>
      </c>
      <c r="C44" s="9" t="s">
        <v>130</v>
      </c>
      <c r="D44" s="10">
        <v>44519</v>
      </c>
      <c r="E44" s="11" t="s">
        <v>422</v>
      </c>
      <c r="F44" s="9" t="s">
        <v>423</v>
      </c>
      <c r="G44" s="10">
        <v>44503</v>
      </c>
      <c r="H44" s="12">
        <v>7449911.0800000001</v>
      </c>
      <c r="I44" s="9" t="s">
        <v>122</v>
      </c>
      <c r="J44" s="9" t="s">
        <v>9</v>
      </c>
    </row>
    <row r="45" spans="1:10" x14ac:dyDescent="0.25">
      <c r="A45" s="8">
        <v>28564874</v>
      </c>
      <c r="B45" s="9" t="s">
        <v>90</v>
      </c>
      <c r="C45" s="9" t="s">
        <v>424</v>
      </c>
      <c r="D45" s="10">
        <v>44519</v>
      </c>
      <c r="E45" s="11" t="s">
        <v>238</v>
      </c>
      <c r="F45" s="9" t="s">
        <v>425</v>
      </c>
      <c r="G45" s="10">
        <v>44489</v>
      </c>
      <c r="H45" s="12">
        <v>3070000</v>
      </c>
      <c r="I45" s="9" t="s">
        <v>38</v>
      </c>
      <c r="J45" s="9" t="s">
        <v>9</v>
      </c>
    </row>
    <row r="46" spans="1:10" ht="30" x14ac:dyDescent="0.25">
      <c r="A46" s="8">
        <v>28492433</v>
      </c>
      <c r="B46" s="9" t="s">
        <v>96</v>
      </c>
      <c r="C46" s="9" t="s">
        <v>446</v>
      </c>
      <c r="D46" s="10">
        <v>44510</v>
      </c>
      <c r="E46" s="11" t="s">
        <v>447</v>
      </c>
      <c r="F46" s="9" t="s">
        <v>29</v>
      </c>
      <c r="G46" s="10">
        <v>44490</v>
      </c>
      <c r="H46" s="12">
        <v>525000</v>
      </c>
      <c r="I46" s="9" t="s">
        <v>122</v>
      </c>
      <c r="J46" s="9" t="s">
        <v>9</v>
      </c>
    </row>
    <row r="47" spans="1:10" ht="30" x14ac:dyDescent="0.25">
      <c r="A47" s="8">
        <v>28491049</v>
      </c>
      <c r="B47" s="9" t="s">
        <v>97</v>
      </c>
      <c r="C47" s="9" t="s">
        <v>448</v>
      </c>
      <c r="D47" s="10">
        <v>44510</v>
      </c>
      <c r="E47" s="11" t="s">
        <v>352</v>
      </c>
      <c r="F47" s="9" t="s">
        <v>37</v>
      </c>
      <c r="G47" s="10">
        <v>44495</v>
      </c>
      <c r="H47" s="12">
        <v>155000000</v>
      </c>
      <c r="I47" s="9" t="s">
        <v>122</v>
      </c>
      <c r="J47" s="9" t="s">
        <v>9</v>
      </c>
    </row>
    <row r="48" spans="1:10" ht="30" x14ac:dyDescent="0.25">
      <c r="A48" s="8">
        <v>28494254</v>
      </c>
      <c r="B48" s="9" t="s">
        <v>136</v>
      </c>
      <c r="C48" s="9" t="s">
        <v>449</v>
      </c>
      <c r="D48" s="10">
        <v>44510</v>
      </c>
      <c r="E48" s="11" t="s">
        <v>355</v>
      </c>
      <c r="F48" s="9" t="s">
        <v>10</v>
      </c>
      <c r="G48" s="10">
        <v>44495</v>
      </c>
      <c r="H48" s="12">
        <v>11200000</v>
      </c>
      <c r="I48" s="9" t="s">
        <v>122</v>
      </c>
      <c r="J48" s="9" t="s">
        <v>9</v>
      </c>
    </row>
    <row r="49" spans="1:10" x14ac:dyDescent="0.25">
      <c r="A49" s="8">
        <v>28494264</v>
      </c>
      <c r="B49" s="9" t="s">
        <v>137</v>
      </c>
      <c r="C49" s="9" t="s">
        <v>450</v>
      </c>
      <c r="D49" s="10">
        <v>44510</v>
      </c>
      <c r="E49" s="11" t="s">
        <v>451</v>
      </c>
      <c r="F49" s="9" t="s">
        <v>25</v>
      </c>
      <c r="G49" s="10">
        <v>44489</v>
      </c>
      <c r="H49" s="12">
        <v>7200000</v>
      </c>
      <c r="I49" s="9" t="s">
        <v>122</v>
      </c>
      <c r="J49" s="9" t="s">
        <v>9</v>
      </c>
    </row>
    <row r="50" spans="1:10" ht="15.75" x14ac:dyDescent="0.25">
      <c r="A50" s="17">
        <v>28704932</v>
      </c>
      <c r="B50" s="13" t="s">
        <v>98</v>
      </c>
      <c r="C50" s="13" t="s">
        <v>244</v>
      </c>
      <c r="D50" s="14">
        <v>44509</v>
      </c>
      <c r="E50" s="15" t="s">
        <v>245</v>
      </c>
      <c r="F50" s="13" t="s">
        <v>10</v>
      </c>
      <c r="G50" s="14">
        <v>44488</v>
      </c>
      <c r="H50" s="16">
        <v>69496700</v>
      </c>
      <c r="I50" s="13" t="s">
        <v>122</v>
      </c>
      <c r="J50" s="13" t="s">
        <v>520</v>
      </c>
    </row>
    <row r="51" spans="1:10" x14ac:dyDescent="0.25">
      <c r="A51" s="8">
        <v>28754892</v>
      </c>
      <c r="B51" s="9" t="s">
        <v>99</v>
      </c>
      <c r="C51" s="9" t="s">
        <v>244</v>
      </c>
      <c r="D51" s="10">
        <v>44509</v>
      </c>
      <c r="E51" s="11" t="s">
        <v>245</v>
      </c>
      <c r="F51" s="9" t="s">
        <v>10</v>
      </c>
      <c r="G51" s="10">
        <v>44488</v>
      </c>
      <c r="H51" s="12">
        <v>69496700</v>
      </c>
      <c r="I51" s="9" t="s">
        <v>122</v>
      </c>
      <c r="J51" s="9" t="s">
        <v>520</v>
      </c>
    </row>
    <row r="52" spans="1:10" x14ac:dyDescent="0.25">
      <c r="A52" s="8">
        <v>28935386</v>
      </c>
      <c r="B52" s="9" t="s">
        <v>522</v>
      </c>
      <c r="C52" s="9" t="s">
        <v>244</v>
      </c>
      <c r="D52" s="10">
        <v>44509</v>
      </c>
      <c r="E52" s="11" t="s">
        <v>245</v>
      </c>
      <c r="F52" s="9" t="s">
        <v>10</v>
      </c>
      <c r="G52" s="10">
        <v>44488</v>
      </c>
      <c r="H52" s="12">
        <v>69496700</v>
      </c>
      <c r="I52" s="9" t="s">
        <v>122</v>
      </c>
      <c r="J52" s="9" t="s">
        <v>520</v>
      </c>
    </row>
    <row r="53" spans="1:10" x14ac:dyDescent="0.25">
      <c r="A53" s="8">
        <v>28488741</v>
      </c>
      <c r="B53" s="9" t="s">
        <v>100</v>
      </c>
      <c r="C53" s="9" t="s">
        <v>452</v>
      </c>
      <c r="D53" s="10">
        <v>44509</v>
      </c>
      <c r="E53" s="11" t="s">
        <v>453</v>
      </c>
      <c r="F53" s="9" t="s">
        <v>52</v>
      </c>
      <c r="G53" s="10">
        <v>44491</v>
      </c>
      <c r="H53" s="12">
        <v>6790000</v>
      </c>
      <c r="I53" s="9" t="s">
        <v>77</v>
      </c>
      <c r="J53" s="9" t="s">
        <v>9</v>
      </c>
    </row>
    <row r="54" spans="1:10" ht="30" x14ac:dyDescent="0.25">
      <c r="A54" s="8">
        <v>28489343</v>
      </c>
      <c r="B54" s="9" t="s">
        <v>101</v>
      </c>
      <c r="C54" s="9" t="s">
        <v>454</v>
      </c>
      <c r="D54" s="10">
        <v>44509</v>
      </c>
      <c r="E54" s="11" t="s">
        <v>455</v>
      </c>
      <c r="F54" s="9" t="s">
        <v>456</v>
      </c>
      <c r="G54" s="10">
        <v>44495</v>
      </c>
      <c r="H54" s="12">
        <v>9442000</v>
      </c>
      <c r="I54" s="9" t="s">
        <v>38</v>
      </c>
      <c r="J54" s="9" t="s">
        <v>9</v>
      </c>
    </row>
    <row r="55" spans="1:10" ht="30" x14ac:dyDescent="0.25">
      <c r="A55" s="8">
        <v>28463503</v>
      </c>
      <c r="B55" s="9" t="s">
        <v>459</v>
      </c>
      <c r="C55" s="9" t="s">
        <v>460</v>
      </c>
      <c r="D55" s="10">
        <v>44504</v>
      </c>
      <c r="E55" s="11" t="s">
        <v>461</v>
      </c>
      <c r="F55" s="9" t="s">
        <v>462</v>
      </c>
      <c r="G55" s="10">
        <v>44490</v>
      </c>
      <c r="H55" s="12">
        <v>26300000</v>
      </c>
      <c r="I55" s="9" t="s">
        <v>77</v>
      </c>
      <c r="J55" s="9" t="s">
        <v>9</v>
      </c>
    </row>
    <row r="56" spans="1:10" x14ac:dyDescent="0.25">
      <c r="A56" s="8">
        <v>27270969</v>
      </c>
      <c r="B56" s="9" t="s">
        <v>463</v>
      </c>
      <c r="C56" s="9" t="s">
        <v>464</v>
      </c>
      <c r="D56" s="10">
        <v>44491</v>
      </c>
      <c r="E56" s="11" t="s">
        <v>465</v>
      </c>
      <c r="F56" s="9" t="s">
        <v>466</v>
      </c>
      <c r="G56" s="10">
        <v>44489</v>
      </c>
      <c r="H56" s="12">
        <v>48380611.689999998</v>
      </c>
      <c r="I56" s="9" t="s">
        <v>141</v>
      </c>
      <c r="J56" s="9" t="s">
        <v>9</v>
      </c>
    </row>
    <row r="57" spans="1:10" x14ac:dyDescent="0.25">
      <c r="A57" s="8">
        <v>28351043</v>
      </c>
      <c r="B57" s="9" t="s">
        <v>467</v>
      </c>
      <c r="C57" s="9" t="s">
        <v>468</v>
      </c>
      <c r="D57" s="10">
        <v>44491</v>
      </c>
      <c r="E57" s="11" t="s">
        <v>469</v>
      </c>
      <c r="F57" s="9" t="s">
        <v>470</v>
      </c>
      <c r="G57" s="10">
        <v>44487</v>
      </c>
      <c r="H57" s="12">
        <v>460000</v>
      </c>
      <c r="I57" s="9" t="s">
        <v>43</v>
      </c>
      <c r="J57" s="9" t="s">
        <v>9</v>
      </c>
    </row>
    <row r="58" spans="1:10" x14ac:dyDescent="0.25">
      <c r="A58" s="8">
        <v>28355159</v>
      </c>
      <c r="B58" s="9" t="s">
        <v>456</v>
      </c>
      <c r="C58" s="9" t="s">
        <v>471</v>
      </c>
      <c r="D58" s="10">
        <v>44491</v>
      </c>
      <c r="E58" s="11" t="s">
        <v>469</v>
      </c>
      <c r="F58" s="9" t="s">
        <v>470</v>
      </c>
      <c r="G58" s="10">
        <v>44487</v>
      </c>
      <c r="H58" s="12">
        <v>460000</v>
      </c>
      <c r="I58" s="9" t="s">
        <v>43</v>
      </c>
      <c r="J58" s="9" t="s">
        <v>9</v>
      </c>
    </row>
    <row r="59" spans="1:10" x14ac:dyDescent="0.25">
      <c r="A59" s="8">
        <v>28265791</v>
      </c>
      <c r="B59" s="9" t="s">
        <v>483</v>
      </c>
      <c r="C59" s="9" t="s">
        <v>484</v>
      </c>
      <c r="D59" s="10">
        <v>44480</v>
      </c>
      <c r="E59" s="11" t="s">
        <v>105</v>
      </c>
      <c r="F59" s="9" t="s">
        <v>106</v>
      </c>
      <c r="G59" s="10">
        <v>44460</v>
      </c>
      <c r="H59" s="12">
        <v>3600000</v>
      </c>
      <c r="I59" s="9" t="s">
        <v>80</v>
      </c>
      <c r="J59" s="9" t="s">
        <v>9</v>
      </c>
    </row>
    <row r="60" spans="1:10" x14ac:dyDescent="0.25">
      <c r="A60" s="8">
        <v>28264097</v>
      </c>
      <c r="B60" s="9" t="s">
        <v>485</v>
      </c>
      <c r="C60" s="9" t="s">
        <v>486</v>
      </c>
      <c r="D60" s="10">
        <v>44480</v>
      </c>
      <c r="E60" s="11" t="s">
        <v>487</v>
      </c>
      <c r="F60" s="9" t="s">
        <v>488</v>
      </c>
      <c r="G60" s="10">
        <v>44470</v>
      </c>
      <c r="H60" s="12">
        <v>4380000</v>
      </c>
      <c r="I60" s="9" t="s">
        <v>327</v>
      </c>
      <c r="J60" s="9" t="s">
        <v>9</v>
      </c>
    </row>
    <row r="61" spans="1:10" ht="15.75" x14ac:dyDescent="0.25">
      <c r="A61" s="17">
        <v>28248692</v>
      </c>
      <c r="B61" s="13" t="s">
        <v>489</v>
      </c>
      <c r="C61" s="13" t="s">
        <v>490</v>
      </c>
      <c r="D61" s="14">
        <v>44477</v>
      </c>
      <c r="E61" s="15" t="s">
        <v>465</v>
      </c>
      <c r="F61" s="13" t="s">
        <v>491</v>
      </c>
      <c r="G61" s="14">
        <v>44460</v>
      </c>
      <c r="H61" s="16">
        <v>16312697</v>
      </c>
      <c r="I61" s="13" t="s">
        <v>43</v>
      </c>
      <c r="J61" s="13" t="s">
        <v>9</v>
      </c>
    </row>
    <row r="62" spans="1:10" x14ac:dyDescent="0.25">
      <c r="A62" s="8">
        <v>28955228</v>
      </c>
      <c r="B62" s="9" t="s">
        <v>523</v>
      </c>
      <c r="C62" s="9" t="s">
        <v>247</v>
      </c>
      <c r="D62" s="10">
        <v>44477</v>
      </c>
      <c r="E62" s="11" t="s">
        <v>214</v>
      </c>
      <c r="F62" s="9" t="s">
        <v>524</v>
      </c>
      <c r="G62" s="10">
        <v>44462</v>
      </c>
      <c r="H62" s="12">
        <v>7962300</v>
      </c>
      <c r="I62" s="9" t="s">
        <v>43</v>
      </c>
      <c r="J62" s="9" t="s">
        <v>520</v>
      </c>
    </row>
    <row r="63" spans="1:10" x14ac:dyDescent="0.25">
      <c r="A63" s="8">
        <v>28960171</v>
      </c>
      <c r="B63" s="9" t="s">
        <v>525</v>
      </c>
      <c r="C63" s="9" t="s">
        <v>247</v>
      </c>
      <c r="D63" s="10">
        <v>44477</v>
      </c>
      <c r="E63" s="11" t="s">
        <v>248</v>
      </c>
      <c r="F63" s="9" t="s">
        <v>524</v>
      </c>
      <c r="G63" s="10">
        <v>44462</v>
      </c>
      <c r="H63" s="12">
        <v>7962300</v>
      </c>
      <c r="I63" s="9" t="s">
        <v>43</v>
      </c>
      <c r="J63" s="9" t="s">
        <v>520</v>
      </c>
    </row>
    <row r="64" spans="1:10" x14ac:dyDescent="0.25">
      <c r="A64" s="8">
        <v>28242391</v>
      </c>
      <c r="B64" s="9" t="s">
        <v>492</v>
      </c>
      <c r="C64" s="9" t="s">
        <v>493</v>
      </c>
      <c r="D64" s="10">
        <v>44476</v>
      </c>
      <c r="E64" s="11" t="s">
        <v>105</v>
      </c>
      <c r="F64" s="9" t="s">
        <v>106</v>
      </c>
      <c r="G64" s="10">
        <v>44460</v>
      </c>
      <c r="H64" s="12">
        <v>3600000</v>
      </c>
      <c r="I64" s="9" t="s">
        <v>80</v>
      </c>
      <c r="J64" s="9" t="s">
        <v>9</v>
      </c>
    </row>
    <row r="65" spans="1:10" x14ac:dyDescent="0.25">
      <c r="A65" s="8">
        <v>28240996</v>
      </c>
      <c r="B65" s="9" t="s">
        <v>494</v>
      </c>
      <c r="C65" s="9" t="s">
        <v>495</v>
      </c>
      <c r="D65" s="10">
        <v>44476</v>
      </c>
      <c r="E65" s="11" t="s">
        <v>496</v>
      </c>
      <c r="F65" s="9" t="s">
        <v>497</v>
      </c>
      <c r="G65" s="10">
        <v>44462</v>
      </c>
      <c r="H65" s="12">
        <v>4830070</v>
      </c>
      <c r="I65" s="9" t="s">
        <v>43</v>
      </c>
      <c r="J65" s="9" t="s">
        <v>9</v>
      </c>
    </row>
    <row r="66" spans="1:10" x14ac:dyDescent="0.25">
      <c r="A66" s="60" t="s">
        <v>243</v>
      </c>
      <c r="B66" s="61"/>
      <c r="C66" s="61"/>
      <c r="D66" s="61"/>
      <c r="E66" s="61"/>
      <c r="F66" s="61"/>
      <c r="G66" s="62"/>
      <c r="H66" s="45">
        <f>SUM(H8:H65)</f>
        <v>3781480274.2600002</v>
      </c>
      <c r="I66" s="46"/>
      <c r="J66" s="46"/>
    </row>
  </sheetData>
  <mergeCells count="5">
    <mergeCell ref="A2:J2"/>
    <mergeCell ref="A3:J3"/>
    <mergeCell ref="C7:D7"/>
    <mergeCell ref="F7:G7"/>
    <mergeCell ref="A66:G66"/>
  </mergeCells>
  <pageMargins left="0.11811023622047245" right="0.11811023622047245" top="0.19685039370078741" bottom="0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I8" sqref="I8"/>
    </sheetView>
  </sheetViews>
  <sheetFormatPr defaultRowHeight="15" x14ac:dyDescent="0.25"/>
  <cols>
    <col min="1" max="1" width="14.42578125" customWidth="1"/>
    <col min="2" max="2" width="7.42578125" customWidth="1"/>
    <col min="3" max="3" width="11.140625" customWidth="1"/>
    <col min="4" max="4" width="12.5703125" customWidth="1"/>
    <col min="5" max="5" width="53.7109375" customWidth="1"/>
    <col min="6" max="6" width="19.5703125" customWidth="1"/>
    <col min="7" max="7" width="15.42578125" customWidth="1"/>
    <col min="8" max="8" width="20.5703125" customWidth="1"/>
    <col min="9" max="9" width="12" customWidth="1"/>
    <col min="10" max="10" width="13.85546875" customWidth="1"/>
  </cols>
  <sheetData>
    <row r="2" spans="1:10" ht="44.25" customHeight="1" x14ac:dyDescent="0.25">
      <c r="A2" s="53" t="s">
        <v>513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8.75" x14ac:dyDescent="0.25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8.75" x14ac:dyDescent="0.3">
      <c r="A4" s="5" t="s">
        <v>18</v>
      </c>
      <c r="B4" s="6" t="s">
        <v>36</v>
      </c>
      <c r="C4" s="5"/>
      <c r="D4" s="5"/>
      <c r="E4" s="5"/>
      <c r="F4" s="7"/>
      <c r="G4" s="7"/>
      <c r="H4" s="7"/>
      <c r="I4" s="7"/>
      <c r="J4" s="7"/>
    </row>
    <row r="5" spans="1:10" ht="18.75" x14ac:dyDescent="0.3">
      <c r="A5" s="5" t="s">
        <v>20</v>
      </c>
      <c r="B5" s="5" t="s">
        <v>146</v>
      </c>
      <c r="C5" s="5"/>
      <c r="D5" s="5"/>
      <c r="E5" s="5"/>
      <c r="F5" s="7"/>
      <c r="G5" s="7"/>
      <c r="H5" s="7"/>
      <c r="I5" s="7"/>
      <c r="J5" s="7"/>
    </row>
    <row r="6" spans="1:10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43.5" customHeight="1" x14ac:dyDescent="0.25">
      <c r="A7" s="3" t="s">
        <v>0</v>
      </c>
      <c r="B7" s="3" t="s">
        <v>1</v>
      </c>
      <c r="C7" s="54" t="s">
        <v>2</v>
      </c>
      <c r="D7" s="55"/>
      <c r="E7" s="2" t="s">
        <v>3</v>
      </c>
      <c r="F7" s="54" t="s">
        <v>4</v>
      </c>
      <c r="G7" s="55"/>
      <c r="H7" s="2" t="s">
        <v>5</v>
      </c>
      <c r="I7" s="3" t="s">
        <v>6</v>
      </c>
      <c r="J7" s="3" t="s">
        <v>7</v>
      </c>
    </row>
    <row r="8" spans="1:10" ht="42" customHeight="1" x14ac:dyDescent="0.25">
      <c r="A8" s="17">
        <v>28979596</v>
      </c>
      <c r="B8" s="13" t="s">
        <v>35</v>
      </c>
      <c r="C8" s="13" t="s">
        <v>514</v>
      </c>
      <c r="D8" s="14">
        <v>44557</v>
      </c>
      <c r="E8" s="15" t="s">
        <v>283</v>
      </c>
      <c r="F8" s="13" t="s">
        <v>61</v>
      </c>
      <c r="G8" s="14">
        <v>44557</v>
      </c>
      <c r="H8" s="16">
        <v>3750000</v>
      </c>
      <c r="I8" s="13" t="s">
        <v>122</v>
      </c>
      <c r="J8" s="13" t="s">
        <v>9</v>
      </c>
    </row>
    <row r="9" spans="1:10" ht="34.5" customHeight="1" x14ac:dyDescent="0.25">
      <c r="A9" s="17">
        <v>28890668</v>
      </c>
      <c r="B9" s="13" t="s">
        <v>29</v>
      </c>
      <c r="C9" s="13" t="s">
        <v>515</v>
      </c>
      <c r="D9" s="14">
        <v>44553</v>
      </c>
      <c r="E9" s="15" t="s">
        <v>283</v>
      </c>
      <c r="F9" s="13" t="s">
        <v>59</v>
      </c>
      <c r="G9" s="14">
        <v>44552</v>
      </c>
      <c r="H9" s="16">
        <v>420000</v>
      </c>
      <c r="I9" s="13" t="s">
        <v>122</v>
      </c>
      <c r="J9" s="13" t="s">
        <v>9</v>
      </c>
    </row>
    <row r="10" spans="1:10" ht="33.75" customHeight="1" x14ac:dyDescent="0.25">
      <c r="A10" s="17">
        <v>28890672</v>
      </c>
      <c r="B10" s="13" t="s">
        <v>34</v>
      </c>
      <c r="C10" s="13" t="s">
        <v>516</v>
      </c>
      <c r="D10" s="14">
        <v>44553</v>
      </c>
      <c r="E10" s="15" t="s">
        <v>283</v>
      </c>
      <c r="F10" s="13" t="s">
        <v>60</v>
      </c>
      <c r="G10" s="14">
        <v>44552</v>
      </c>
      <c r="H10" s="16">
        <v>143400</v>
      </c>
      <c r="I10" s="13" t="s">
        <v>122</v>
      </c>
      <c r="J10" s="13" t="s">
        <v>9</v>
      </c>
    </row>
    <row r="11" spans="1:10" ht="33.75" customHeight="1" x14ac:dyDescent="0.25">
      <c r="A11" s="17">
        <v>28774013</v>
      </c>
      <c r="B11" s="13" t="s">
        <v>33</v>
      </c>
      <c r="C11" s="13" t="s">
        <v>517</v>
      </c>
      <c r="D11" s="14">
        <v>44544</v>
      </c>
      <c r="E11" s="15" t="s">
        <v>283</v>
      </c>
      <c r="F11" s="13" t="s">
        <v>58</v>
      </c>
      <c r="G11" s="14">
        <v>44544</v>
      </c>
      <c r="H11" s="16">
        <v>2660460</v>
      </c>
      <c r="I11" s="13" t="s">
        <v>122</v>
      </c>
      <c r="J11" s="13" t="s">
        <v>9</v>
      </c>
    </row>
    <row r="12" spans="1:10" ht="31.5" x14ac:dyDescent="0.25">
      <c r="A12" s="20">
        <v>26477275</v>
      </c>
      <c r="B12" s="21" t="s">
        <v>30</v>
      </c>
      <c r="C12" s="21" t="s">
        <v>518</v>
      </c>
      <c r="D12" s="22">
        <v>44498</v>
      </c>
      <c r="E12" s="23" t="s">
        <v>193</v>
      </c>
      <c r="F12" s="21" t="s">
        <v>519</v>
      </c>
      <c r="G12" s="22">
        <v>44491</v>
      </c>
      <c r="H12" s="18">
        <v>5995708</v>
      </c>
      <c r="I12" s="13" t="s">
        <v>195</v>
      </c>
      <c r="J12" s="13" t="s">
        <v>9</v>
      </c>
    </row>
    <row r="13" spans="1:10" ht="15.75" x14ac:dyDescent="0.25">
      <c r="A13" s="56" t="s">
        <v>243</v>
      </c>
      <c r="B13" s="57"/>
      <c r="C13" s="57"/>
      <c r="D13" s="57"/>
      <c r="E13" s="57"/>
      <c r="F13" s="57"/>
      <c r="G13" s="58"/>
      <c r="H13" s="33">
        <f>SUM(H8:H12)</f>
        <v>12969568</v>
      </c>
      <c r="I13" s="13"/>
      <c r="J13" s="13"/>
    </row>
  </sheetData>
  <mergeCells count="5">
    <mergeCell ref="A2:J2"/>
    <mergeCell ref="A3:J3"/>
    <mergeCell ref="C7:D7"/>
    <mergeCell ref="F7:G7"/>
    <mergeCell ref="A13:G13"/>
  </mergeCells>
  <pageMargins left="0.11811023622047245" right="0.11811023622047245" top="0.19685039370078741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Бюджет</vt:lpstr>
      <vt:lpstr>Внебюджет</vt:lpstr>
      <vt:lpstr>Внебюджет (2)</vt:lpstr>
      <vt:lpstr>Тўғридан-тўғри, Бюджет</vt:lpstr>
      <vt:lpstr>Тўғридан-тўғри, Внебюджет</vt:lpstr>
      <vt:lpstr>Тўғридан-тўғри, Внебюджет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2021-04-21T11:00:37Z</cp:lastPrinted>
  <dcterms:created xsi:type="dcterms:W3CDTF">2011-12-04T11:11:38Z</dcterms:created>
  <dcterms:modified xsi:type="dcterms:W3CDTF">2022-01-20T10:40:09Z</dcterms:modified>
</cp:coreProperties>
</file>